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filterPrivacy="1"/>
  <xr:revisionPtr revIDLastSave="0" documentId="13_ncr:1_{B92CD6E7-8836-4BAD-99AF-C8ADE9E63CA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市町村収支" sheetId="1" r:id="rId1"/>
    <sheet name="全国ベース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O38" i="2" l="1"/>
  <c r="AP32" i="2" s="1"/>
  <c r="AO19" i="2"/>
  <c r="AO39" i="2" s="1"/>
  <c r="AO41" i="2" s="1"/>
  <c r="AM39" i="2"/>
  <c r="AM41" i="2" s="1"/>
  <c r="AN36" i="2"/>
  <c r="AN35" i="2"/>
  <c r="AN34" i="2"/>
  <c r="AN33" i="2"/>
  <c r="AN32" i="2"/>
  <c r="AN31" i="2"/>
  <c r="AN30" i="2"/>
  <c r="AN28" i="2"/>
  <c r="AN27" i="2"/>
  <c r="AN26" i="2"/>
  <c r="AN25" i="2"/>
  <c r="AN24" i="2"/>
  <c r="AN17" i="2"/>
  <c r="AN16" i="2"/>
  <c r="AN15" i="2"/>
  <c r="AN14" i="2"/>
  <c r="AN13" i="2"/>
  <c r="AN12" i="2"/>
  <c r="AN11" i="2"/>
  <c r="AN10" i="2"/>
  <c r="AN9" i="2"/>
  <c r="AN8" i="2"/>
  <c r="AN7" i="2"/>
  <c r="AN6" i="2"/>
  <c r="AN5" i="2"/>
  <c r="J1452" i="1"/>
  <c r="H1388" i="1"/>
  <c r="I1242" i="1"/>
  <c r="G1242" i="1"/>
  <c r="J761" i="1"/>
  <c r="I161" i="1"/>
  <c r="G1289" i="1"/>
  <c r="G1290" i="1"/>
  <c r="G1291" i="1"/>
  <c r="G1292" i="1"/>
  <c r="I1291" i="1"/>
  <c r="I1292" i="1"/>
  <c r="I1293" i="1"/>
  <c r="K1291" i="1"/>
  <c r="K1292" i="1"/>
  <c r="F1293" i="1"/>
  <c r="G1293" i="1" s="1"/>
  <c r="H1293" i="1"/>
  <c r="J1293" i="1"/>
  <c r="K1293" i="1" s="1"/>
  <c r="E1293" i="1"/>
  <c r="AK38" i="2"/>
  <c r="AK39" i="2" s="1"/>
  <c r="AK41" i="2" s="1"/>
  <c r="AI38" i="2"/>
  <c r="AJ36" i="2" s="1"/>
  <c r="AG38" i="2"/>
  <c r="AE38" i="2"/>
  <c r="AF36" i="2" s="1"/>
  <c r="AC38" i="2"/>
  <c r="AD36" i="2" s="1"/>
  <c r="AA38" i="2"/>
  <c r="Y38" i="2"/>
  <c r="Z36" i="2" s="1"/>
  <c r="W38" i="2"/>
  <c r="X36" i="2" s="1"/>
  <c r="U38" i="2"/>
  <c r="S38" i="2"/>
  <c r="Q38" i="2"/>
  <c r="O38" i="2"/>
  <c r="P36" i="2" s="1"/>
  <c r="M38" i="2"/>
  <c r="N36" i="2" s="1"/>
  <c r="K38" i="2"/>
  <c r="I38" i="2"/>
  <c r="J36" i="2" s="1"/>
  <c r="G38" i="2"/>
  <c r="H36" i="2" s="1"/>
  <c r="E38" i="2"/>
  <c r="F36" i="2" s="1"/>
  <c r="AP36" i="2"/>
  <c r="AH36" i="2"/>
  <c r="AB36" i="2"/>
  <c r="V36" i="2"/>
  <c r="T36" i="2"/>
  <c r="R36" i="2"/>
  <c r="L36" i="2"/>
  <c r="AL35" i="2"/>
  <c r="AJ35" i="2"/>
  <c r="AH35" i="2"/>
  <c r="AF35" i="2"/>
  <c r="AD35" i="2"/>
  <c r="AB35" i="2"/>
  <c r="Z35" i="2"/>
  <c r="X35" i="2"/>
  <c r="V35" i="2"/>
  <c r="T35" i="2"/>
  <c r="R35" i="2"/>
  <c r="P35" i="2"/>
  <c r="N35" i="2"/>
  <c r="L35" i="2"/>
  <c r="J35" i="2"/>
  <c r="H35" i="2"/>
  <c r="F35" i="2"/>
  <c r="AP34" i="2"/>
  <c r="AH34" i="2"/>
  <c r="AB34" i="2"/>
  <c r="V34" i="2"/>
  <c r="T34" i="2"/>
  <c r="R34" i="2"/>
  <c r="L34" i="2"/>
  <c r="AP33" i="2"/>
  <c r="AL33" i="2"/>
  <c r="AJ33" i="2"/>
  <c r="AH33" i="2"/>
  <c r="AF33" i="2"/>
  <c r="AD33" i="2"/>
  <c r="AB33" i="2"/>
  <c r="Z33" i="2"/>
  <c r="X33" i="2"/>
  <c r="V33" i="2"/>
  <c r="T33" i="2"/>
  <c r="R33" i="2"/>
  <c r="P33" i="2"/>
  <c r="N33" i="2"/>
  <c r="L33" i="2"/>
  <c r="J33" i="2"/>
  <c r="H33" i="2"/>
  <c r="F33" i="2"/>
  <c r="AH32" i="2"/>
  <c r="AB32" i="2"/>
  <c r="V32" i="2"/>
  <c r="T32" i="2"/>
  <c r="R32" i="2"/>
  <c r="L32" i="2"/>
  <c r="AP31" i="2"/>
  <c r="AL31" i="2"/>
  <c r="AJ31" i="2"/>
  <c r="AH31" i="2"/>
  <c r="AF31" i="2"/>
  <c r="AD31" i="2"/>
  <c r="AB31" i="2"/>
  <c r="Z31" i="2"/>
  <c r="X31" i="2"/>
  <c r="V31" i="2"/>
  <c r="T31" i="2"/>
  <c r="R31" i="2"/>
  <c r="P31" i="2"/>
  <c r="N31" i="2"/>
  <c r="L31" i="2"/>
  <c r="J31" i="2"/>
  <c r="H31" i="2"/>
  <c r="F31" i="2"/>
  <c r="AH30" i="2"/>
  <c r="AB30" i="2"/>
  <c r="V30" i="2"/>
  <c r="T30" i="2"/>
  <c r="R30" i="2"/>
  <c r="L29" i="2"/>
  <c r="AL28" i="2"/>
  <c r="AJ28" i="2"/>
  <c r="AH28" i="2"/>
  <c r="AF28" i="2"/>
  <c r="AD28" i="2"/>
  <c r="AB28" i="2"/>
  <c r="Z28" i="2"/>
  <c r="X28" i="2"/>
  <c r="V28" i="2"/>
  <c r="T28" i="2"/>
  <c r="R28" i="2"/>
  <c r="P28" i="2"/>
  <c r="N28" i="2"/>
  <c r="L28" i="2"/>
  <c r="J28" i="2"/>
  <c r="H28" i="2"/>
  <c r="F28" i="2"/>
  <c r="AP27" i="2"/>
  <c r="AL27" i="2"/>
  <c r="AH27" i="2"/>
  <c r="AB27" i="2"/>
  <c r="V27" i="2"/>
  <c r="T27" i="2"/>
  <c r="R27" i="2"/>
  <c r="L27" i="2"/>
  <c r="AP26" i="2"/>
  <c r="AL26" i="2"/>
  <c r="AJ26" i="2"/>
  <c r="AH26" i="2"/>
  <c r="AF26" i="2"/>
  <c r="AD26" i="2"/>
  <c r="AB26" i="2"/>
  <c r="Z26" i="2"/>
  <c r="X26" i="2"/>
  <c r="V26" i="2"/>
  <c r="T26" i="2"/>
  <c r="R26" i="2"/>
  <c r="P26" i="2"/>
  <c r="N26" i="2"/>
  <c r="L26" i="2"/>
  <c r="J26" i="2"/>
  <c r="H26" i="2"/>
  <c r="F26" i="2"/>
  <c r="AL25" i="2"/>
  <c r="AH25" i="2"/>
  <c r="AB25" i="2"/>
  <c r="V25" i="2"/>
  <c r="T25" i="2"/>
  <c r="R25" i="2"/>
  <c r="L25" i="2"/>
  <c r="J25" i="2"/>
  <c r="F25" i="2"/>
  <c r="AP24" i="2"/>
  <c r="AL24" i="2"/>
  <c r="AJ24" i="2"/>
  <c r="AH24" i="2"/>
  <c r="AF24" i="2"/>
  <c r="AD24" i="2"/>
  <c r="AB24" i="2"/>
  <c r="Z24" i="2"/>
  <c r="X24" i="2"/>
  <c r="V24" i="2"/>
  <c r="T24" i="2"/>
  <c r="R24" i="2"/>
  <c r="P24" i="2"/>
  <c r="N24" i="2"/>
  <c r="L24" i="2"/>
  <c r="J24" i="2"/>
  <c r="H24" i="2"/>
  <c r="F24" i="2"/>
  <c r="AI19" i="2"/>
  <c r="AI39" i="2" s="1"/>
  <c r="AI41" i="2" s="1"/>
  <c r="AG19" i="2"/>
  <c r="AG39" i="2" s="1"/>
  <c r="AG41" i="2" s="1"/>
  <c r="AE19" i="2"/>
  <c r="AF17" i="2" s="1"/>
  <c r="AC19" i="2"/>
  <c r="AC39" i="2" s="1"/>
  <c r="AC41" i="2" s="1"/>
  <c r="AA19" i="2"/>
  <c r="AA39" i="2" s="1"/>
  <c r="AA41" i="2" s="1"/>
  <c r="Y19" i="2"/>
  <c r="Y39" i="2" s="1"/>
  <c r="Y41" i="2" s="1"/>
  <c r="W19" i="2"/>
  <c r="X17" i="2" s="1"/>
  <c r="U19" i="2"/>
  <c r="U39" i="2" s="1"/>
  <c r="U41" i="2" s="1"/>
  <c r="S19" i="2"/>
  <c r="S39" i="2" s="1"/>
  <c r="S41" i="2" s="1"/>
  <c r="Q19" i="2"/>
  <c r="Q39" i="2" s="1"/>
  <c r="Q41" i="2" s="1"/>
  <c r="O19" i="2"/>
  <c r="P17" i="2" s="1"/>
  <c r="M19" i="2"/>
  <c r="M39" i="2" s="1"/>
  <c r="M41" i="2" s="1"/>
  <c r="K19" i="2"/>
  <c r="K39" i="2" s="1"/>
  <c r="K41" i="2" s="1"/>
  <c r="I19" i="2"/>
  <c r="I39" i="2" s="1"/>
  <c r="G19" i="2"/>
  <c r="H17" i="2" s="1"/>
  <c r="E19" i="2"/>
  <c r="E39" i="2" s="1"/>
  <c r="AL17" i="2"/>
  <c r="AH17" i="2"/>
  <c r="AB17" i="2"/>
  <c r="V17" i="2"/>
  <c r="T17" i="2"/>
  <c r="R17" i="2"/>
  <c r="L17" i="2"/>
  <c r="AL16" i="2"/>
  <c r="AJ16" i="2"/>
  <c r="AH16" i="2"/>
  <c r="AF16" i="2"/>
  <c r="AD16" i="2"/>
  <c r="AB16" i="2"/>
  <c r="Z16" i="2"/>
  <c r="X16" i="2"/>
  <c r="V16" i="2"/>
  <c r="T16" i="2"/>
  <c r="R16" i="2"/>
  <c r="P16" i="2"/>
  <c r="N16" i="2"/>
  <c r="L16" i="2"/>
  <c r="J16" i="2"/>
  <c r="H16" i="2"/>
  <c r="F16" i="2"/>
  <c r="AL15" i="2"/>
  <c r="AH15" i="2"/>
  <c r="AB15" i="2"/>
  <c r="V15" i="2"/>
  <c r="T15" i="2"/>
  <c r="R15" i="2"/>
  <c r="L15" i="2"/>
  <c r="AL14" i="2"/>
  <c r="AJ14" i="2"/>
  <c r="AH14" i="2"/>
  <c r="AF14" i="2"/>
  <c r="AD14" i="2"/>
  <c r="AB14" i="2"/>
  <c r="Z14" i="2"/>
  <c r="X14" i="2"/>
  <c r="V14" i="2"/>
  <c r="T14" i="2"/>
  <c r="R14" i="2"/>
  <c r="P14" i="2"/>
  <c r="N14" i="2"/>
  <c r="L14" i="2"/>
  <c r="J14" i="2"/>
  <c r="H14" i="2"/>
  <c r="F14" i="2"/>
  <c r="AL13" i="2"/>
  <c r="AH13" i="2"/>
  <c r="AB13" i="2"/>
  <c r="V13" i="2"/>
  <c r="T13" i="2"/>
  <c r="R13" i="2"/>
  <c r="L13" i="2"/>
  <c r="AL12" i="2"/>
  <c r="AJ12" i="2"/>
  <c r="AH12" i="2"/>
  <c r="AF12" i="2"/>
  <c r="AD12" i="2"/>
  <c r="AB12" i="2"/>
  <c r="Z12" i="2"/>
  <c r="X12" i="2"/>
  <c r="V12" i="2"/>
  <c r="T12" i="2"/>
  <c r="R12" i="2"/>
  <c r="P12" i="2"/>
  <c r="N12" i="2"/>
  <c r="L12" i="2"/>
  <c r="J12" i="2"/>
  <c r="H12" i="2"/>
  <c r="F12" i="2"/>
  <c r="AL11" i="2"/>
  <c r="AH11" i="2"/>
  <c r="AB11" i="2"/>
  <c r="V11" i="2"/>
  <c r="T11" i="2"/>
  <c r="R11" i="2"/>
  <c r="L11" i="2"/>
  <c r="AL10" i="2"/>
  <c r="AJ10" i="2"/>
  <c r="AH10" i="2"/>
  <c r="AF10" i="2"/>
  <c r="AD10" i="2"/>
  <c r="AB10" i="2"/>
  <c r="Z10" i="2"/>
  <c r="X10" i="2"/>
  <c r="V10" i="2"/>
  <c r="T10" i="2"/>
  <c r="R10" i="2"/>
  <c r="P10" i="2"/>
  <c r="N10" i="2"/>
  <c r="L10" i="2"/>
  <c r="J10" i="2"/>
  <c r="H10" i="2"/>
  <c r="F10" i="2"/>
  <c r="AL9" i="2"/>
  <c r="AH9" i="2"/>
  <c r="AB9" i="2"/>
  <c r="V9" i="2"/>
  <c r="T9" i="2"/>
  <c r="R9" i="2"/>
  <c r="L9" i="2"/>
  <c r="AL8" i="2"/>
  <c r="AJ8" i="2"/>
  <c r="AH8" i="2"/>
  <c r="AF8" i="2"/>
  <c r="AD8" i="2"/>
  <c r="AB8" i="2"/>
  <c r="Z8" i="2"/>
  <c r="X8" i="2"/>
  <c r="V8" i="2"/>
  <c r="T8" i="2"/>
  <c r="R8" i="2"/>
  <c r="P8" i="2"/>
  <c r="N8" i="2"/>
  <c r="L8" i="2"/>
  <c r="J8" i="2"/>
  <c r="H8" i="2"/>
  <c r="F8" i="2"/>
  <c r="AL7" i="2"/>
  <c r="AH7" i="2"/>
  <c r="AB7" i="2"/>
  <c r="V7" i="2"/>
  <c r="T7" i="2"/>
  <c r="R7" i="2"/>
  <c r="L7" i="2"/>
  <c r="J7" i="2"/>
  <c r="AL6" i="2"/>
  <c r="AJ6" i="2"/>
  <c r="AH6" i="2"/>
  <c r="AF6" i="2"/>
  <c r="AD6" i="2"/>
  <c r="AB6" i="2"/>
  <c r="Z6" i="2"/>
  <c r="X6" i="2"/>
  <c r="V6" i="2"/>
  <c r="T6" i="2"/>
  <c r="R6" i="2"/>
  <c r="P6" i="2"/>
  <c r="N6" i="2"/>
  <c r="L6" i="2"/>
  <c r="J6" i="2"/>
  <c r="H6" i="2"/>
  <c r="F6" i="2"/>
  <c r="AL5" i="2"/>
  <c r="AH5" i="2"/>
  <c r="AB5" i="2"/>
  <c r="V5" i="2"/>
  <c r="T5" i="2"/>
  <c r="R5" i="2"/>
  <c r="L5" i="2"/>
  <c r="J5" i="2"/>
  <c r="AP30" i="2" l="1"/>
  <c r="AP35" i="2"/>
  <c r="AP25" i="2"/>
  <c r="AP28" i="2"/>
  <c r="AP10" i="2"/>
  <c r="AP6" i="2"/>
  <c r="AP11" i="2"/>
  <c r="AP7" i="2"/>
  <c r="AP14" i="2"/>
  <c r="AP15" i="2"/>
  <c r="AP5" i="2"/>
  <c r="AP8" i="2"/>
  <c r="AP9" i="2"/>
  <c r="AP12" i="2"/>
  <c r="AP13" i="2"/>
  <c r="AP16" i="2"/>
  <c r="AP17" i="2"/>
  <c r="N5" i="2"/>
  <c r="Z5" i="2"/>
  <c r="AJ5" i="2"/>
  <c r="N7" i="2"/>
  <c r="Z7" i="2"/>
  <c r="AJ7" i="2"/>
  <c r="N9" i="2"/>
  <c r="Z9" i="2"/>
  <c r="AJ9" i="2"/>
  <c r="N11" i="2"/>
  <c r="Z11" i="2"/>
  <c r="AJ11" i="2"/>
  <c r="N13" i="2"/>
  <c r="Z13" i="2"/>
  <c r="AJ13" i="2"/>
  <c r="N15" i="2"/>
  <c r="Z15" i="2"/>
  <c r="AJ15" i="2"/>
  <c r="N17" i="2"/>
  <c r="Z17" i="2"/>
  <c r="AJ17" i="2"/>
  <c r="N25" i="2"/>
  <c r="Z25" i="2"/>
  <c r="AJ25" i="2"/>
  <c r="N27" i="2"/>
  <c r="Z27" i="2"/>
  <c r="AJ27" i="2"/>
  <c r="N30" i="2"/>
  <c r="Z30" i="2"/>
  <c r="AJ30" i="2"/>
  <c r="N32" i="2"/>
  <c r="Z32" i="2"/>
  <c r="AJ32" i="2"/>
  <c r="N34" i="2"/>
  <c r="Z34" i="2"/>
  <c r="AJ34" i="2"/>
  <c r="F5" i="2"/>
  <c r="F9" i="2"/>
  <c r="F13" i="2"/>
  <c r="F15" i="2"/>
  <c r="F17" i="2"/>
  <c r="F27" i="2"/>
  <c r="F29" i="2"/>
  <c r="AL30" i="2"/>
  <c r="F32" i="2"/>
  <c r="AL32" i="2"/>
  <c r="F34" i="2"/>
  <c r="AL34" i="2"/>
  <c r="AL36" i="2"/>
  <c r="F7" i="2"/>
  <c r="F11" i="2"/>
  <c r="AD5" i="2"/>
  <c r="AD7" i="2"/>
  <c r="J9" i="2"/>
  <c r="AD9" i="2"/>
  <c r="J11" i="2"/>
  <c r="AD11" i="2"/>
  <c r="J13" i="2"/>
  <c r="AD13" i="2"/>
  <c r="J15" i="2"/>
  <c r="AD15" i="2"/>
  <c r="J17" i="2"/>
  <c r="AD17" i="2"/>
  <c r="AD25" i="2"/>
  <c r="J27" i="2"/>
  <c r="AD27" i="2"/>
  <c r="J29" i="2"/>
  <c r="AD30" i="2"/>
  <c r="J32" i="2"/>
  <c r="AD32" i="2"/>
  <c r="J34" i="2"/>
  <c r="AD34" i="2"/>
  <c r="G39" i="2"/>
  <c r="O39" i="2"/>
  <c r="O41" i="2" s="1"/>
  <c r="W39" i="2"/>
  <c r="W41" i="2" s="1"/>
  <c r="AE39" i="2"/>
  <c r="AE41" i="2" s="1"/>
  <c r="H5" i="2"/>
  <c r="P5" i="2"/>
  <c r="X5" i="2"/>
  <c r="AF5" i="2"/>
  <c r="H7" i="2"/>
  <c r="P7" i="2"/>
  <c r="X7" i="2"/>
  <c r="AF7" i="2"/>
  <c r="H9" i="2"/>
  <c r="P9" i="2"/>
  <c r="X9" i="2"/>
  <c r="AF9" i="2"/>
  <c r="H11" i="2"/>
  <c r="P11" i="2"/>
  <c r="X11" i="2"/>
  <c r="AF11" i="2"/>
  <c r="H13" i="2"/>
  <c r="P13" i="2"/>
  <c r="X13" i="2"/>
  <c r="AF13" i="2"/>
  <c r="H15" i="2"/>
  <c r="P15" i="2"/>
  <c r="X15" i="2"/>
  <c r="AF15" i="2"/>
  <c r="H25" i="2"/>
  <c r="P25" i="2"/>
  <c r="X25" i="2"/>
  <c r="AF25" i="2"/>
  <c r="H27" i="2"/>
  <c r="P27" i="2"/>
  <c r="X27" i="2"/>
  <c r="AF27" i="2"/>
  <c r="H29" i="2"/>
  <c r="P30" i="2"/>
  <c r="X30" i="2"/>
  <c r="AF30" i="2"/>
  <c r="H32" i="2"/>
  <c r="P32" i="2"/>
  <c r="X32" i="2"/>
  <c r="AF32" i="2"/>
  <c r="H34" i="2"/>
  <c r="P34" i="2"/>
  <c r="X34" i="2"/>
  <c r="AF34" i="2"/>
  <c r="M118" i="1" l="1"/>
  <c r="M705" i="1"/>
  <c r="M706" i="1"/>
  <c r="M792" i="1"/>
  <c r="M848" i="1"/>
  <c r="M869" i="1"/>
  <c r="M901" i="1"/>
  <c r="M952" i="1"/>
  <c r="M1221" i="1"/>
  <c r="M1377" i="1"/>
  <c r="M1429" i="1"/>
  <c r="M1430" i="1"/>
  <c r="M1445" i="1"/>
  <c r="M1446" i="1"/>
  <c r="M1453" i="1"/>
  <c r="M1461" i="1"/>
  <c r="M1469" i="1"/>
  <c r="M1477" i="1"/>
  <c r="M1557" i="1"/>
  <c r="M1574" i="1"/>
  <c r="M1601" i="1"/>
  <c r="M1602" i="1"/>
  <c r="M1617" i="1"/>
  <c r="M1618" i="1"/>
  <c r="M1633" i="1"/>
  <c r="M1641" i="1"/>
  <c r="M1649" i="1"/>
  <c r="M1654" i="1"/>
  <c r="M1670" i="1"/>
  <c r="M1722" i="1"/>
  <c r="M1726" i="1"/>
  <c r="M1742" i="1"/>
  <c r="M1758" i="1"/>
  <c r="L5" i="1"/>
  <c r="M5" i="1" s="1"/>
  <c r="L6" i="1"/>
  <c r="M6" i="1" s="1"/>
  <c r="L7" i="1"/>
  <c r="M7" i="1" s="1"/>
  <c r="L8" i="1"/>
  <c r="M8" i="1" s="1"/>
  <c r="L9" i="1"/>
  <c r="M9" i="1" s="1"/>
  <c r="L10" i="1"/>
  <c r="M10" i="1" s="1"/>
  <c r="L11" i="1"/>
  <c r="M11" i="1" s="1"/>
  <c r="L12" i="1"/>
  <c r="M12" i="1" s="1"/>
  <c r="L13" i="1"/>
  <c r="M13" i="1" s="1"/>
  <c r="L14" i="1"/>
  <c r="M14" i="1" s="1"/>
  <c r="L15" i="1"/>
  <c r="M15" i="1" s="1"/>
  <c r="L16" i="1"/>
  <c r="M16" i="1" s="1"/>
  <c r="L17" i="1"/>
  <c r="M17" i="1" s="1"/>
  <c r="L18" i="1"/>
  <c r="M18" i="1" s="1"/>
  <c r="L19" i="1"/>
  <c r="M19" i="1" s="1"/>
  <c r="L20" i="1"/>
  <c r="M20" i="1" s="1"/>
  <c r="L21" i="1"/>
  <c r="M21" i="1" s="1"/>
  <c r="L22" i="1"/>
  <c r="M22" i="1" s="1"/>
  <c r="L23" i="1"/>
  <c r="M23" i="1" s="1"/>
  <c r="L24" i="1"/>
  <c r="M24" i="1" s="1"/>
  <c r="L25" i="1"/>
  <c r="M25" i="1" s="1"/>
  <c r="L26" i="1"/>
  <c r="M26" i="1" s="1"/>
  <c r="L27" i="1"/>
  <c r="M27" i="1" s="1"/>
  <c r="L28" i="1"/>
  <c r="M28" i="1" s="1"/>
  <c r="L29" i="1"/>
  <c r="M29" i="1" s="1"/>
  <c r="L30" i="1"/>
  <c r="M30" i="1" s="1"/>
  <c r="L31" i="1"/>
  <c r="M31" i="1" s="1"/>
  <c r="L32" i="1"/>
  <c r="M32" i="1" s="1"/>
  <c r="L33" i="1"/>
  <c r="M33" i="1" s="1"/>
  <c r="L34" i="1"/>
  <c r="M34" i="1" s="1"/>
  <c r="L35" i="1"/>
  <c r="M35" i="1" s="1"/>
  <c r="L36" i="1"/>
  <c r="M36" i="1" s="1"/>
  <c r="L37" i="1"/>
  <c r="M37" i="1" s="1"/>
  <c r="L38" i="1"/>
  <c r="M38" i="1" s="1"/>
  <c r="L39" i="1"/>
  <c r="M39" i="1" s="1"/>
  <c r="L40" i="1"/>
  <c r="M40" i="1" s="1"/>
  <c r="L41" i="1"/>
  <c r="M41" i="1" s="1"/>
  <c r="L42" i="1"/>
  <c r="M42" i="1" s="1"/>
  <c r="L43" i="1"/>
  <c r="M43" i="1" s="1"/>
  <c r="L44" i="1"/>
  <c r="M44" i="1" s="1"/>
  <c r="L45" i="1"/>
  <c r="M45" i="1" s="1"/>
  <c r="L46" i="1"/>
  <c r="M46" i="1" s="1"/>
  <c r="L47" i="1"/>
  <c r="M47" i="1" s="1"/>
  <c r="L48" i="1"/>
  <c r="M48" i="1" s="1"/>
  <c r="L49" i="1"/>
  <c r="M49" i="1" s="1"/>
  <c r="L50" i="1"/>
  <c r="M50" i="1" s="1"/>
  <c r="L51" i="1"/>
  <c r="M51" i="1" s="1"/>
  <c r="L52" i="1"/>
  <c r="M52" i="1" s="1"/>
  <c r="L53" i="1"/>
  <c r="M53" i="1" s="1"/>
  <c r="L54" i="1"/>
  <c r="M54" i="1" s="1"/>
  <c r="L55" i="1"/>
  <c r="M55" i="1" s="1"/>
  <c r="L56" i="1"/>
  <c r="M56" i="1" s="1"/>
  <c r="L57" i="1"/>
  <c r="M57" i="1" s="1"/>
  <c r="L58" i="1"/>
  <c r="M58" i="1" s="1"/>
  <c r="L59" i="1"/>
  <c r="M59" i="1" s="1"/>
  <c r="L60" i="1"/>
  <c r="M60" i="1" s="1"/>
  <c r="L61" i="1"/>
  <c r="M61" i="1" s="1"/>
  <c r="L62" i="1"/>
  <c r="M62" i="1" s="1"/>
  <c r="L63" i="1"/>
  <c r="M63" i="1" s="1"/>
  <c r="L64" i="1"/>
  <c r="M64" i="1" s="1"/>
  <c r="L65" i="1"/>
  <c r="M65" i="1" s="1"/>
  <c r="L66" i="1"/>
  <c r="M66" i="1" s="1"/>
  <c r="L67" i="1"/>
  <c r="M67" i="1" s="1"/>
  <c r="L68" i="1"/>
  <c r="M68" i="1" s="1"/>
  <c r="L69" i="1"/>
  <c r="M69" i="1" s="1"/>
  <c r="L70" i="1"/>
  <c r="M70" i="1" s="1"/>
  <c r="L71" i="1"/>
  <c r="M71" i="1" s="1"/>
  <c r="L72" i="1"/>
  <c r="M72" i="1" s="1"/>
  <c r="L73" i="1"/>
  <c r="M73" i="1" s="1"/>
  <c r="L74" i="1"/>
  <c r="M74" i="1" s="1"/>
  <c r="L75" i="1"/>
  <c r="M75" i="1" s="1"/>
  <c r="L76" i="1"/>
  <c r="M76" i="1" s="1"/>
  <c r="L77" i="1"/>
  <c r="M77" i="1" s="1"/>
  <c r="L78" i="1"/>
  <c r="M78" i="1" s="1"/>
  <c r="L79" i="1"/>
  <c r="M79" i="1" s="1"/>
  <c r="L80" i="1"/>
  <c r="M80" i="1" s="1"/>
  <c r="L81" i="1"/>
  <c r="M81" i="1" s="1"/>
  <c r="L82" i="1"/>
  <c r="M82" i="1" s="1"/>
  <c r="L83" i="1"/>
  <c r="M83" i="1" s="1"/>
  <c r="L84" i="1"/>
  <c r="M84" i="1" s="1"/>
  <c r="L85" i="1"/>
  <c r="M85" i="1" s="1"/>
  <c r="L86" i="1"/>
  <c r="M86" i="1" s="1"/>
  <c r="L87" i="1"/>
  <c r="M87" i="1" s="1"/>
  <c r="L88" i="1"/>
  <c r="M88" i="1" s="1"/>
  <c r="L89" i="1"/>
  <c r="M89" i="1" s="1"/>
  <c r="L90" i="1"/>
  <c r="M90" i="1" s="1"/>
  <c r="L91" i="1"/>
  <c r="M91" i="1" s="1"/>
  <c r="L92" i="1"/>
  <c r="M92" i="1" s="1"/>
  <c r="L93" i="1"/>
  <c r="M93" i="1" s="1"/>
  <c r="L94" i="1"/>
  <c r="M94" i="1" s="1"/>
  <c r="L95" i="1"/>
  <c r="M95" i="1" s="1"/>
  <c r="L96" i="1"/>
  <c r="M96" i="1" s="1"/>
  <c r="L97" i="1"/>
  <c r="M97" i="1" s="1"/>
  <c r="L98" i="1"/>
  <c r="M98" i="1" s="1"/>
  <c r="L99" i="1"/>
  <c r="M99" i="1" s="1"/>
  <c r="L100" i="1"/>
  <c r="M100" i="1" s="1"/>
  <c r="L101" i="1"/>
  <c r="M101" i="1" s="1"/>
  <c r="L102" i="1"/>
  <c r="M102" i="1" s="1"/>
  <c r="L103" i="1"/>
  <c r="M103" i="1" s="1"/>
  <c r="L104" i="1"/>
  <c r="M104" i="1" s="1"/>
  <c r="L105" i="1"/>
  <c r="M105" i="1" s="1"/>
  <c r="L106" i="1"/>
  <c r="M106" i="1" s="1"/>
  <c r="L107" i="1"/>
  <c r="M107" i="1" s="1"/>
  <c r="L108" i="1"/>
  <c r="M108" i="1" s="1"/>
  <c r="L109" i="1"/>
  <c r="M109" i="1" s="1"/>
  <c r="L110" i="1"/>
  <c r="M110" i="1" s="1"/>
  <c r="L111" i="1"/>
  <c r="M111" i="1" s="1"/>
  <c r="L112" i="1"/>
  <c r="M112" i="1" s="1"/>
  <c r="L113" i="1"/>
  <c r="M113" i="1" s="1"/>
  <c r="L114" i="1"/>
  <c r="M114" i="1" s="1"/>
  <c r="L115" i="1"/>
  <c r="M115" i="1" s="1"/>
  <c r="L116" i="1"/>
  <c r="M116" i="1" s="1"/>
  <c r="L117" i="1"/>
  <c r="M117" i="1" s="1"/>
  <c r="L118" i="1"/>
  <c r="L119" i="1"/>
  <c r="M119" i="1" s="1"/>
  <c r="L120" i="1"/>
  <c r="M120" i="1" s="1"/>
  <c r="L121" i="1"/>
  <c r="M121" i="1" s="1"/>
  <c r="L122" i="1"/>
  <c r="M122" i="1" s="1"/>
  <c r="L123" i="1"/>
  <c r="M123" i="1" s="1"/>
  <c r="L124" i="1"/>
  <c r="M124" i="1" s="1"/>
  <c r="L125" i="1"/>
  <c r="M125" i="1" s="1"/>
  <c r="L126" i="1"/>
  <c r="M126" i="1" s="1"/>
  <c r="L127" i="1"/>
  <c r="M127" i="1" s="1"/>
  <c r="L128" i="1"/>
  <c r="M128" i="1" s="1"/>
  <c r="L129" i="1"/>
  <c r="M129" i="1" s="1"/>
  <c r="L130" i="1"/>
  <c r="M130" i="1" s="1"/>
  <c r="L131" i="1"/>
  <c r="M131" i="1" s="1"/>
  <c r="L132" i="1"/>
  <c r="M132" i="1" s="1"/>
  <c r="L133" i="1"/>
  <c r="M133" i="1" s="1"/>
  <c r="L134" i="1"/>
  <c r="M134" i="1" s="1"/>
  <c r="L135" i="1"/>
  <c r="M135" i="1" s="1"/>
  <c r="L136" i="1"/>
  <c r="M136" i="1" s="1"/>
  <c r="L137" i="1"/>
  <c r="M137" i="1" s="1"/>
  <c r="L138" i="1"/>
  <c r="M138" i="1" s="1"/>
  <c r="L139" i="1"/>
  <c r="M139" i="1" s="1"/>
  <c r="L140" i="1"/>
  <c r="M140" i="1" s="1"/>
  <c r="L141" i="1"/>
  <c r="M141" i="1" s="1"/>
  <c r="L142" i="1"/>
  <c r="M142" i="1" s="1"/>
  <c r="L143" i="1"/>
  <c r="M143" i="1" s="1"/>
  <c r="L144" i="1"/>
  <c r="M144" i="1" s="1"/>
  <c r="L145" i="1"/>
  <c r="M145" i="1" s="1"/>
  <c r="L146" i="1"/>
  <c r="M146" i="1" s="1"/>
  <c r="L147" i="1"/>
  <c r="M147" i="1" s="1"/>
  <c r="L148" i="1"/>
  <c r="M148" i="1" s="1"/>
  <c r="L149" i="1"/>
  <c r="M149" i="1" s="1"/>
  <c r="L150" i="1"/>
  <c r="M150" i="1" s="1"/>
  <c r="L151" i="1"/>
  <c r="M151" i="1" s="1"/>
  <c r="L152" i="1"/>
  <c r="M152" i="1" s="1"/>
  <c r="L153" i="1"/>
  <c r="M153" i="1" s="1"/>
  <c r="L154" i="1"/>
  <c r="M154" i="1" s="1"/>
  <c r="L155" i="1"/>
  <c r="M155" i="1" s="1"/>
  <c r="L156" i="1"/>
  <c r="M156" i="1" s="1"/>
  <c r="L157" i="1"/>
  <c r="M157" i="1" s="1"/>
  <c r="L158" i="1"/>
  <c r="M158" i="1" s="1"/>
  <c r="L159" i="1"/>
  <c r="M159" i="1" s="1"/>
  <c r="L160" i="1"/>
  <c r="M160" i="1" s="1"/>
  <c r="L162" i="1"/>
  <c r="M162" i="1" s="1"/>
  <c r="L163" i="1"/>
  <c r="M163" i="1" s="1"/>
  <c r="L164" i="1"/>
  <c r="M164" i="1" s="1"/>
  <c r="L165" i="1"/>
  <c r="M165" i="1" s="1"/>
  <c r="L166" i="1"/>
  <c r="M166" i="1" s="1"/>
  <c r="L167" i="1"/>
  <c r="M167" i="1" s="1"/>
  <c r="L168" i="1"/>
  <c r="M168" i="1" s="1"/>
  <c r="L169" i="1"/>
  <c r="M169" i="1" s="1"/>
  <c r="L170" i="1"/>
  <c r="M170" i="1" s="1"/>
  <c r="L171" i="1"/>
  <c r="M171" i="1" s="1"/>
  <c r="L172" i="1"/>
  <c r="M172" i="1" s="1"/>
  <c r="L173" i="1"/>
  <c r="M173" i="1" s="1"/>
  <c r="L174" i="1"/>
  <c r="M174" i="1" s="1"/>
  <c r="L175" i="1"/>
  <c r="M175" i="1" s="1"/>
  <c r="L176" i="1"/>
  <c r="M176" i="1" s="1"/>
  <c r="L177" i="1"/>
  <c r="M177" i="1" s="1"/>
  <c r="L178" i="1"/>
  <c r="M178" i="1" s="1"/>
  <c r="L179" i="1"/>
  <c r="M179" i="1" s="1"/>
  <c r="L180" i="1"/>
  <c r="M180" i="1" s="1"/>
  <c r="L181" i="1"/>
  <c r="M181" i="1" s="1"/>
  <c r="L182" i="1"/>
  <c r="M182" i="1" s="1"/>
  <c r="L183" i="1"/>
  <c r="M183" i="1" s="1"/>
  <c r="L184" i="1"/>
  <c r="M184" i="1" s="1"/>
  <c r="L185" i="1"/>
  <c r="M185" i="1" s="1"/>
  <c r="L186" i="1"/>
  <c r="M186" i="1" s="1"/>
  <c r="L187" i="1"/>
  <c r="M187" i="1" s="1"/>
  <c r="L188" i="1"/>
  <c r="M188" i="1" s="1"/>
  <c r="L189" i="1"/>
  <c r="M189" i="1" s="1"/>
  <c r="L190" i="1"/>
  <c r="M190" i="1" s="1"/>
  <c r="L191" i="1"/>
  <c r="M191" i="1" s="1"/>
  <c r="L192" i="1"/>
  <c r="M192" i="1" s="1"/>
  <c r="L193" i="1"/>
  <c r="M193" i="1" s="1"/>
  <c r="L194" i="1"/>
  <c r="M194" i="1" s="1"/>
  <c r="L195" i="1"/>
  <c r="M195" i="1" s="1"/>
  <c r="L196" i="1"/>
  <c r="M196" i="1" s="1"/>
  <c r="L197" i="1"/>
  <c r="M197" i="1" s="1"/>
  <c r="L198" i="1"/>
  <c r="M198" i="1" s="1"/>
  <c r="L199" i="1"/>
  <c r="M199" i="1" s="1"/>
  <c r="L200" i="1"/>
  <c r="M200" i="1" s="1"/>
  <c r="L201" i="1"/>
  <c r="M201" i="1" s="1"/>
  <c r="L203" i="1"/>
  <c r="M203" i="1" s="1"/>
  <c r="L204" i="1"/>
  <c r="M204" i="1" s="1"/>
  <c r="L205" i="1"/>
  <c r="M205" i="1" s="1"/>
  <c r="L206" i="1"/>
  <c r="M206" i="1" s="1"/>
  <c r="L207" i="1"/>
  <c r="M207" i="1" s="1"/>
  <c r="L208" i="1"/>
  <c r="M208" i="1" s="1"/>
  <c r="L209" i="1"/>
  <c r="M209" i="1" s="1"/>
  <c r="L210" i="1"/>
  <c r="M210" i="1" s="1"/>
  <c r="L211" i="1"/>
  <c r="M211" i="1" s="1"/>
  <c r="L212" i="1"/>
  <c r="M212" i="1" s="1"/>
  <c r="L213" i="1"/>
  <c r="M213" i="1" s="1"/>
  <c r="L214" i="1"/>
  <c r="M214" i="1" s="1"/>
  <c r="L215" i="1"/>
  <c r="M215" i="1" s="1"/>
  <c r="L216" i="1"/>
  <c r="M216" i="1" s="1"/>
  <c r="L217" i="1"/>
  <c r="M217" i="1" s="1"/>
  <c r="L218" i="1"/>
  <c r="M218" i="1" s="1"/>
  <c r="L219" i="1"/>
  <c r="M219" i="1" s="1"/>
  <c r="L220" i="1"/>
  <c r="M220" i="1" s="1"/>
  <c r="L221" i="1"/>
  <c r="M221" i="1" s="1"/>
  <c r="L222" i="1"/>
  <c r="M222" i="1" s="1"/>
  <c r="L223" i="1"/>
  <c r="M223" i="1" s="1"/>
  <c r="L224" i="1"/>
  <c r="M224" i="1" s="1"/>
  <c r="L225" i="1"/>
  <c r="M225" i="1" s="1"/>
  <c r="L226" i="1"/>
  <c r="M226" i="1" s="1"/>
  <c r="L227" i="1"/>
  <c r="M227" i="1" s="1"/>
  <c r="L228" i="1"/>
  <c r="M228" i="1" s="1"/>
  <c r="L229" i="1"/>
  <c r="M229" i="1" s="1"/>
  <c r="L230" i="1"/>
  <c r="M230" i="1" s="1"/>
  <c r="L231" i="1"/>
  <c r="M231" i="1" s="1"/>
  <c r="L232" i="1"/>
  <c r="M232" i="1" s="1"/>
  <c r="L233" i="1"/>
  <c r="M233" i="1" s="1"/>
  <c r="L234" i="1"/>
  <c r="M234" i="1" s="1"/>
  <c r="L235" i="1"/>
  <c r="M235" i="1" s="1"/>
  <c r="L237" i="1"/>
  <c r="M237" i="1" s="1"/>
  <c r="L238" i="1"/>
  <c r="M238" i="1" s="1"/>
  <c r="L239" i="1"/>
  <c r="M239" i="1" s="1"/>
  <c r="L240" i="1"/>
  <c r="M240" i="1" s="1"/>
  <c r="L241" i="1"/>
  <c r="M241" i="1" s="1"/>
  <c r="L242" i="1"/>
  <c r="M242" i="1" s="1"/>
  <c r="L243" i="1"/>
  <c r="M243" i="1" s="1"/>
  <c r="L244" i="1"/>
  <c r="M244" i="1" s="1"/>
  <c r="L245" i="1"/>
  <c r="M245" i="1" s="1"/>
  <c r="L246" i="1"/>
  <c r="M246" i="1" s="1"/>
  <c r="L247" i="1"/>
  <c r="M247" i="1" s="1"/>
  <c r="L248" i="1"/>
  <c r="M248" i="1" s="1"/>
  <c r="L249" i="1"/>
  <c r="M249" i="1" s="1"/>
  <c r="L250" i="1"/>
  <c r="M250" i="1" s="1"/>
  <c r="L251" i="1"/>
  <c r="M251" i="1" s="1"/>
  <c r="L252" i="1"/>
  <c r="M252" i="1" s="1"/>
  <c r="L253" i="1"/>
  <c r="M253" i="1" s="1"/>
  <c r="L254" i="1"/>
  <c r="M254" i="1" s="1"/>
  <c r="L255" i="1"/>
  <c r="M255" i="1" s="1"/>
  <c r="L256" i="1"/>
  <c r="M256" i="1" s="1"/>
  <c r="L257" i="1"/>
  <c r="M257" i="1" s="1"/>
  <c r="L258" i="1"/>
  <c r="M258" i="1" s="1"/>
  <c r="L259" i="1"/>
  <c r="M259" i="1" s="1"/>
  <c r="L260" i="1"/>
  <c r="M260" i="1" s="1"/>
  <c r="L261" i="1"/>
  <c r="M261" i="1" s="1"/>
  <c r="L262" i="1"/>
  <c r="M262" i="1" s="1"/>
  <c r="L263" i="1"/>
  <c r="M263" i="1" s="1"/>
  <c r="L264" i="1"/>
  <c r="M264" i="1" s="1"/>
  <c r="L265" i="1"/>
  <c r="M265" i="1" s="1"/>
  <c r="L266" i="1"/>
  <c r="M266" i="1" s="1"/>
  <c r="L267" i="1"/>
  <c r="M267" i="1" s="1"/>
  <c r="L268" i="1"/>
  <c r="M268" i="1" s="1"/>
  <c r="L269" i="1"/>
  <c r="M269" i="1" s="1"/>
  <c r="L270" i="1"/>
  <c r="M270" i="1" s="1"/>
  <c r="L271" i="1"/>
  <c r="M271" i="1" s="1"/>
  <c r="L273" i="1"/>
  <c r="M273" i="1" s="1"/>
  <c r="L274" i="1"/>
  <c r="M274" i="1" s="1"/>
  <c r="L275" i="1"/>
  <c r="M275" i="1" s="1"/>
  <c r="L276" i="1"/>
  <c r="M276" i="1" s="1"/>
  <c r="L277" i="1"/>
  <c r="M277" i="1" s="1"/>
  <c r="L278" i="1"/>
  <c r="M278" i="1" s="1"/>
  <c r="L279" i="1"/>
  <c r="M279" i="1" s="1"/>
  <c r="L280" i="1"/>
  <c r="M280" i="1" s="1"/>
  <c r="L281" i="1"/>
  <c r="M281" i="1" s="1"/>
  <c r="L282" i="1"/>
  <c r="M282" i="1" s="1"/>
  <c r="L283" i="1"/>
  <c r="M283" i="1" s="1"/>
  <c r="L284" i="1"/>
  <c r="M284" i="1" s="1"/>
  <c r="L285" i="1"/>
  <c r="M285" i="1" s="1"/>
  <c r="L286" i="1"/>
  <c r="M286" i="1" s="1"/>
  <c r="L287" i="1"/>
  <c r="M287" i="1" s="1"/>
  <c r="L288" i="1"/>
  <c r="M288" i="1" s="1"/>
  <c r="L289" i="1"/>
  <c r="M289" i="1" s="1"/>
  <c r="L290" i="1"/>
  <c r="M290" i="1" s="1"/>
  <c r="L291" i="1"/>
  <c r="M291" i="1" s="1"/>
  <c r="L292" i="1"/>
  <c r="M292" i="1" s="1"/>
  <c r="L293" i="1"/>
  <c r="M293" i="1" s="1"/>
  <c r="L294" i="1"/>
  <c r="M294" i="1" s="1"/>
  <c r="L295" i="1"/>
  <c r="M295" i="1" s="1"/>
  <c r="L296" i="1"/>
  <c r="M296" i="1" s="1"/>
  <c r="L297" i="1"/>
  <c r="M297" i="1" s="1"/>
  <c r="L299" i="1"/>
  <c r="M299" i="1" s="1"/>
  <c r="L300" i="1"/>
  <c r="M300" i="1" s="1"/>
  <c r="L301" i="1"/>
  <c r="M301" i="1" s="1"/>
  <c r="L302" i="1"/>
  <c r="M302" i="1" s="1"/>
  <c r="L303" i="1"/>
  <c r="M303" i="1" s="1"/>
  <c r="L304" i="1"/>
  <c r="M304" i="1" s="1"/>
  <c r="L305" i="1"/>
  <c r="M305" i="1" s="1"/>
  <c r="L306" i="1"/>
  <c r="M306" i="1" s="1"/>
  <c r="L307" i="1"/>
  <c r="M307" i="1" s="1"/>
  <c r="L308" i="1"/>
  <c r="M308" i="1" s="1"/>
  <c r="L309" i="1"/>
  <c r="M309" i="1" s="1"/>
  <c r="L310" i="1"/>
  <c r="M310" i="1" s="1"/>
  <c r="L311" i="1"/>
  <c r="M311" i="1" s="1"/>
  <c r="L312" i="1"/>
  <c r="M312" i="1" s="1"/>
  <c r="L313" i="1"/>
  <c r="M313" i="1" s="1"/>
  <c r="L314" i="1"/>
  <c r="M314" i="1" s="1"/>
  <c r="L315" i="1"/>
  <c r="M315" i="1" s="1"/>
  <c r="L316" i="1"/>
  <c r="M316" i="1" s="1"/>
  <c r="L317" i="1"/>
  <c r="M317" i="1" s="1"/>
  <c r="L318" i="1"/>
  <c r="M318" i="1" s="1"/>
  <c r="L319" i="1"/>
  <c r="M319" i="1" s="1"/>
  <c r="L320" i="1"/>
  <c r="M320" i="1" s="1"/>
  <c r="L321" i="1"/>
  <c r="M321" i="1" s="1"/>
  <c r="L322" i="1"/>
  <c r="M322" i="1" s="1"/>
  <c r="L323" i="1"/>
  <c r="M323" i="1" s="1"/>
  <c r="L324" i="1"/>
  <c r="M324" i="1" s="1"/>
  <c r="L325" i="1"/>
  <c r="M325" i="1" s="1"/>
  <c r="L326" i="1"/>
  <c r="M326" i="1" s="1"/>
  <c r="L327" i="1"/>
  <c r="M327" i="1" s="1"/>
  <c r="L328" i="1"/>
  <c r="M328" i="1" s="1"/>
  <c r="L329" i="1"/>
  <c r="M329" i="1" s="1"/>
  <c r="L330" i="1"/>
  <c r="M330" i="1" s="1"/>
  <c r="L332" i="1"/>
  <c r="M332" i="1" s="1"/>
  <c r="L333" i="1"/>
  <c r="M333" i="1" s="1"/>
  <c r="L334" i="1"/>
  <c r="M334" i="1" s="1"/>
  <c r="L335" i="1"/>
  <c r="M335" i="1" s="1"/>
  <c r="L336" i="1"/>
  <c r="M336" i="1" s="1"/>
  <c r="L337" i="1"/>
  <c r="M337" i="1" s="1"/>
  <c r="L338" i="1"/>
  <c r="M338" i="1" s="1"/>
  <c r="L339" i="1"/>
  <c r="M339" i="1" s="1"/>
  <c r="L340" i="1"/>
  <c r="M340" i="1" s="1"/>
  <c r="L341" i="1"/>
  <c r="M341" i="1" s="1"/>
  <c r="L342" i="1"/>
  <c r="M342" i="1" s="1"/>
  <c r="L343" i="1"/>
  <c r="M343" i="1" s="1"/>
  <c r="L344" i="1"/>
  <c r="M344" i="1" s="1"/>
  <c r="L345" i="1"/>
  <c r="M345" i="1" s="1"/>
  <c r="L346" i="1"/>
  <c r="M346" i="1" s="1"/>
  <c r="L347" i="1"/>
  <c r="M347" i="1" s="1"/>
  <c r="L348" i="1"/>
  <c r="M348" i="1" s="1"/>
  <c r="L349" i="1"/>
  <c r="M349" i="1" s="1"/>
  <c r="L350" i="1"/>
  <c r="M350" i="1" s="1"/>
  <c r="L351" i="1"/>
  <c r="M351" i="1" s="1"/>
  <c r="L352" i="1"/>
  <c r="M352" i="1" s="1"/>
  <c r="L353" i="1"/>
  <c r="M353" i="1" s="1"/>
  <c r="L354" i="1"/>
  <c r="M354" i="1" s="1"/>
  <c r="L355" i="1"/>
  <c r="M355" i="1" s="1"/>
  <c r="L356" i="1"/>
  <c r="M356" i="1" s="1"/>
  <c r="L357" i="1"/>
  <c r="M357" i="1" s="1"/>
  <c r="L358" i="1"/>
  <c r="M358" i="1" s="1"/>
  <c r="L359" i="1"/>
  <c r="M359" i="1" s="1"/>
  <c r="L360" i="1"/>
  <c r="M360" i="1" s="1"/>
  <c r="L361" i="1"/>
  <c r="M361" i="1" s="1"/>
  <c r="L362" i="1"/>
  <c r="M362" i="1" s="1"/>
  <c r="L363" i="1"/>
  <c r="M363" i="1" s="1"/>
  <c r="L364" i="1"/>
  <c r="M364" i="1" s="1"/>
  <c r="L365" i="1"/>
  <c r="M365" i="1" s="1"/>
  <c r="L366" i="1"/>
  <c r="M366" i="1" s="1"/>
  <c r="L367" i="1"/>
  <c r="M367" i="1" s="1"/>
  <c r="L368" i="1"/>
  <c r="M368" i="1" s="1"/>
  <c r="L369" i="1"/>
  <c r="M369" i="1" s="1"/>
  <c r="L370" i="1"/>
  <c r="M370" i="1" s="1"/>
  <c r="L371" i="1"/>
  <c r="M371" i="1" s="1"/>
  <c r="L372" i="1"/>
  <c r="M372" i="1" s="1"/>
  <c r="L373" i="1"/>
  <c r="M373" i="1" s="1"/>
  <c r="L374" i="1"/>
  <c r="M374" i="1" s="1"/>
  <c r="L375" i="1"/>
  <c r="M375" i="1" s="1"/>
  <c r="L376" i="1"/>
  <c r="M376" i="1" s="1"/>
  <c r="L377" i="1"/>
  <c r="M377" i="1" s="1"/>
  <c r="L378" i="1"/>
  <c r="M378" i="1" s="1"/>
  <c r="L379" i="1"/>
  <c r="M379" i="1" s="1"/>
  <c r="L380" i="1"/>
  <c r="M380" i="1" s="1"/>
  <c r="L381" i="1"/>
  <c r="M381" i="1" s="1"/>
  <c r="L382" i="1"/>
  <c r="M382" i="1" s="1"/>
  <c r="L383" i="1"/>
  <c r="M383" i="1" s="1"/>
  <c r="L384" i="1"/>
  <c r="M384" i="1" s="1"/>
  <c r="L385" i="1"/>
  <c r="M385" i="1" s="1"/>
  <c r="L386" i="1"/>
  <c r="M386" i="1" s="1"/>
  <c r="L387" i="1"/>
  <c r="M387" i="1" s="1"/>
  <c r="L388" i="1"/>
  <c r="M388" i="1" s="1"/>
  <c r="L389" i="1"/>
  <c r="M389" i="1" s="1"/>
  <c r="L390" i="1"/>
  <c r="M390" i="1" s="1"/>
  <c r="L392" i="1"/>
  <c r="M392" i="1" s="1"/>
  <c r="L393" i="1"/>
  <c r="M393" i="1" s="1"/>
  <c r="L394" i="1"/>
  <c r="M394" i="1" s="1"/>
  <c r="L395" i="1"/>
  <c r="M395" i="1" s="1"/>
  <c r="L396" i="1"/>
  <c r="M396" i="1" s="1"/>
  <c r="L397" i="1"/>
  <c r="M397" i="1" s="1"/>
  <c r="L398" i="1"/>
  <c r="M398" i="1" s="1"/>
  <c r="L399" i="1"/>
  <c r="M399" i="1" s="1"/>
  <c r="L400" i="1"/>
  <c r="M400" i="1" s="1"/>
  <c r="L401" i="1"/>
  <c r="M401" i="1" s="1"/>
  <c r="L402" i="1"/>
  <c r="M402" i="1" s="1"/>
  <c r="L403" i="1"/>
  <c r="M403" i="1" s="1"/>
  <c r="L404" i="1"/>
  <c r="M404" i="1" s="1"/>
  <c r="L405" i="1"/>
  <c r="M405" i="1" s="1"/>
  <c r="L406" i="1"/>
  <c r="M406" i="1" s="1"/>
  <c r="L407" i="1"/>
  <c r="M407" i="1" s="1"/>
  <c r="L408" i="1"/>
  <c r="M408" i="1" s="1"/>
  <c r="L409" i="1"/>
  <c r="M409" i="1" s="1"/>
  <c r="L410" i="1"/>
  <c r="M410" i="1" s="1"/>
  <c r="L411" i="1"/>
  <c r="M411" i="1" s="1"/>
  <c r="L412" i="1"/>
  <c r="M412" i="1" s="1"/>
  <c r="L413" i="1"/>
  <c r="M413" i="1" s="1"/>
  <c r="L414" i="1"/>
  <c r="M414" i="1" s="1"/>
  <c r="L415" i="1"/>
  <c r="M415" i="1" s="1"/>
  <c r="L416" i="1"/>
  <c r="M416" i="1" s="1"/>
  <c r="L417" i="1"/>
  <c r="M417" i="1" s="1"/>
  <c r="L418" i="1"/>
  <c r="M418" i="1" s="1"/>
  <c r="L419" i="1"/>
  <c r="M419" i="1" s="1"/>
  <c r="L420" i="1"/>
  <c r="M420" i="1" s="1"/>
  <c r="L421" i="1"/>
  <c r="M421" i="1" s="1"/>
  <c r="L422" i="1"/>
  <c r="M422" i="1" s="1"/>
  <c r="L423" i="1"/>
  <c r="M423" i="1" s="1"/>
  <c r="L424" i="1"/>
  <c r="M424" i="1" s="1"/>
  <c r="L425" i="1"/>
  <c r="M425" i="1" s="1"/>
  <c r="L426" i="1"/>
  <c r="M426" i="1" s="1"/>
  <c r="L427" i="1"/>
  <c r="M427" i="1" s="1"/>
  <c r="L428" i="1"/>
  <c r="M428" i="1" s="1"/>
  <c r="L429" i="1"/>
  <c r="M429" i="1" s="1"/>
  <c r="L430" i="1"/>
  <c r="M430" i="1" s="1"/>
  <c r="L431" i="1"/>
  <c r="M431" i="1" s="1"/>
  <c r="L432" i="1"/>
  <c r="M432" i="1" s="1"/>
  <c r="L433" i="1"/>
  <c r="M433" i="1" s="1"/>
  <c r="L434" i="1"/>
  <c r="M434" i="1" s="1"/>
  <c r="L435" i="1"/>
  <c r="M435" i="1" s="1"/>
  <c r="L437" i="1"/>
  <c r="M437" i="1" s="1"/>
  <c r="L438" i="1"/>
  <c r="M438" i="1" s="1"/>
  <c r="L439" i="1"/>
  <c r="M439" i="1" s="1"/>
  <c r="L440" i="1"/>
  <c r="M440" i="1" s="1"/>
  <c r="L441" i="1"/>
  <c r="M441" i="1" s="1"/>
  <c r="L442" i="1"/>
  <c r="M442" i="1" s="1"/>
  <c r="L443" i="1"/>
  <c r="M443" i="1" s="1"/>
  <c r="L444" i="1"/>
  <c r="M444" i="1" s="1"/>
  <c r="L445" i="1"/>
  <c r="M445" i="1" s="1"/>
  <c r="L446" i="1"/>
  <c r="M446" i="1" s="1"/>
  <c r="L447" i="1"/>
  <c r="M447" i="1" s="1"/>
  <c r="L448" i="1"/>
  <c r="M448" i="1" s="1"/>
  <c r="L449" i="1"/>
  <c r="M449" i="1" s="1"/>
  <c r="L450" i="1"/>
  <c r="M450" i="1" s="1"/>
  <c r="L451" i="1"/>
  <c r="M451" i="1" s="1"/>
  <c r="L452" i="1"/>
  <c r="M452" i="1" s="1"/>
  <c r="L453" i="1"/>
  <c r="M453" i="1" s="1"/>
  <c r="L454" i="1"/>
  <c r="M454" i="1" s="1"/>
  <c r="L455" i="1"/>
  <c r="M455" i="1" s="1"/>
  <c r="L456" i="1"/>
  <c r="M456" i="1" s="1"/>
  <c r="L457" i="1"/>
  <c r="M457" i="1" s="1"/>
  <c r="L458" i="1"/>
  <c r="M458" i="1" s="1"/>
  <c r="L459" i="1"/>
  <c r="M459" i="1" s="1"/>
  <c r="L460" i="1"/>
  <c r="M460" i="1" s="1"/>
  <c r="L461" i="1"/>
  <c r="M461" i="1" s="1"/>
  <c r="L463" i="1"/>
  <c r="M463" i="1" s="1"/>
  <c r="L464" i="1"/>
  <c r="M464" i="1" s="1"/>
  <c r="L465" i="1"/>
  <c r="M465" i="1" s="1"/>
  <c r="L466" i="1"/>
  <c r="M466" i="1" s="1"/>
  <c r="L467" i="1"/>
  <c r="M467" i="1" s="1"/>
  <c r="L468" i="1"/>
  <c r="M468" i="1" s="1"/>
  <c r="L469" i="1"/>
  <c r="M469" i="1" s="1"/>
  <c r="L470" i="1"/>
  <c r="M470" i="1" s="1"/>
  <c r="L471" i="1"/>
  <c r="M471" i="1" s="1"/>
  <c r="L472" i="1"/>
  <c r="M472" i="1" s="1"/>
  <c r="L473" i="1"/>
  <c r="M473" i="1" s="1"/>
  <c r="L474" i="1"/>
  <c r="M474" i="1" s="1"/>
  <c r="L475" i="1"/>
  <c r="M475" i="1" s="1"/>
  <c r="L476" i="1"/>
  <c r="M476" i="1" s="1"/>
  <c r="L477" i="1"/>
  <c r="M477" i="1" s="1"/>
  <c r="L478" i="1"/>
  <c r="M478" i="1" s="1"/>
  <c r="L479" i="1"/>
  <c r="M479" i="1" s="1"/>
  <c r="L480" i="1"/>
  <c r="M480" i="1" s="1"/>
  <c r="L481" i="1"/>
  <c r="M481" i="1" s="1"/>
  <c r="L482" i="1"/>
  <c r="M482" i="1" s="1"/>
  <c r="L483" i="1"/>
  <c r="M483" i="1" s="1"/>
  <c r="L484" i="1"/>
  <c r="M484" i="1" s="1"/>
  <c r="L485" i="1"/>
  <c r="M485" i="1" s="1"/>
  <c r="L486" i="1"/>
  <c r="M486" i="1" s="1"/>
  <c r="L487" i="1"/>
  <c r="M487" i="1" s="1"/>
  <c r="L488" i="1"/>
  <c r="M488" i="1" s="1"/>
  <c r="L489" i="1"/>
  <c r="M489" i="1" s="1"/>
  <c r="L490" i="1"/>
  <c r="M490" i="1" s="1"/>
  <c r="L491" i="1"/>
  <c r="M491" i="1" s="1"/>
  <c r="L492" i="1"/>
  <c r="M492" i="1" s="1"/>
  <c r="L493" i="1"/>
  <c r="M493" i="1" s="1"/>
  <c r="L494" i="1"/>
  <c r="M494" i="1" s="1"/>
  <c r="L495" i="1"/>
  <c r="M495" i="1" s="1"/>
  <c r="L496" i="1"/>
  <c r="M496" i="1" s="1"/>
  <c r="L497" i="1"/>
  <c r="M497" i="1" s="1"/>
  <c r="L499" i="1"/>
  <c r="M499" i="1" s="1"/>
  <c r="L500" i="1"/>
  <c r="M500" i="1" s="1"/>
  <c r="L501" i="1"/>
  <c r="M501" i="1" s="1"/>
  <c r="L502" i="1"/>
  <c r="M502" i="1" s="1"/>
  <c r="L503" i="1"/>
  <c r="M503" i="1" s="1"/>
  <c r="L504" i="1"/>
  <c r="M504" i="1" s="1"/>
  <c r="L505" i="1"/>
  <c r="M505" i="1" s="1"/>
  <c r="L506" i="1"/>
  <c r="M506" i="1" s="1"/>
  <c r="L507" i="1"/>
  <c r="M507" i="1" s="1"/>
  <c r="L508" i="1"/>
  <c r="M508" i="1" s="1"/>
  <c r="L509" i="1"/>
  <c r="M509" i="1" s="1"/>
  <c r="L510" i="1"/>
  <c r="M510" i="1" s="1"/>
  <c r="L511" i="1"/>
  <c r="M511" i="1" s="1"/>
  <c r="L512" i="1"/>
  <c r="M512" i="1" s="1"/>
  <c r="L513" i="1"/>
  <c r="M513" i="1" s="1"/>
  <c r="L514" i="1"/>
  <c r="M514" i="1" s="1"/>
  <c r="L515" i="1"/>
  <c r="M515" i="1" s="1"/>
  <c r="L516" i="1"/>
  <c r="M516" i="1" s="1"/>
  <c r="L517" i="1"/>
  <c r="M517" i="1" s="1"/>
  <c r="L518" i="1"/>
  <c r="M518" i="1" s="1"/>
  <c r="L519" i="1"/>
  <c r="M519" i="1" s="1"/>
  <c r="L520" i="1"/>
  <c r="M520" i="1" s="1"/>
  <c r="L521" i="1"/>
  <c r="M521" i="1" s="1"/>
  <c r="L522" i="1"/>
  <c r="M522" i="1" s="1"/>
  <c r="L523" i="1"/>
  <c r="M523" i="1" s="1"/>
  <c r="L524" i="1"/>
  <c r="M524" i="1" s="1"/>
  <c r="L525" i="1"/>
  <c r="M525" i="1" s="1"/>
  <c r="L526" i="1"/>
  <c r="M526" i="1" s="1"/>
  <c r="L527" i="1"/>
  <c r="M527" i="1" s="1"/>
  <c r="L528" i="1"/>
  <c r="M528" i="1" s="1"/>
  <c r="L529" i="1"/>
  <c r="M529" i="1" s="1"/>
  <c r="L530" i="1"/>
  <c r="M530" i="1" s="1"/>
  <c r="L531" i="1"/>
  <c r="M531" i="1" s="1"/>
  <c r="L532" i="1"/>
  <c r="M532" i="1" s="1"/>
  <c r="L533" i="1"/>
  <c r="M533" i="1" s="1"/>
  <c r="L534" i="1"/>
  <c r="M534" i="1" s="1"/>
  <c r="L535" i="1"/>
  <c r="M535" i="1" s="1"/>
  <c r="L536" i="1"/>
  <c r="M536" i="1" s="1"/>
  <c r="L537" i="1"/>
  <c r="M537" i="1" s="1"/>
  <c r="L538" i="1"/>
  <c r="M538" i="1" s="1"/>
  <c r="L539" i="1"/>
  <c r="M539" i="1" s="1"/>
  <c r="L540" i="1"/>
  <c r="M540" i="1" s="1"/>
  <c r="L541" i="1"/>
  <c r="M541" i="1" s="1"/>
  <c r="L542" i="1"/>
  <c r="M542" i="1" s="1"/>
  <c r="L543" i="1"/>
  <c r="M543" i="1" s="1"/>
  <c r="L544" i="1"/>
  <c r="M544" i="1" s="1"/>
  <c r="L545" i="1"/>
  <c r="M545" i="1" s="1"/>
  <c r="L546" i="1"/>
  <c r="M546" i="1" s="1"/>
  <c r="L547" i="1"/>
  <c r="M547" i="1" s="1"/>
  <c r="L548" i="1"/>
  <c r="M548" i="1" s="1"/>
  <c r="L549" i="1"/>
  <c r="M549" i="1" s="1"/>
  <c r="L550" i="1"/>
  <c r="M550" i="1" s="1"/>
  <c r="L551" i="1"/>
  <c r="M551" i="1" s="1"/>
  <c r="L552" i="1"/>
  <c r="M552" i="1" s="1"/>
  <c r="L553" i="1"/>
  <c r="M553" i="1" s="1"/>
  <c r="L554" i="1"/>
  <c r="M554" i="1" s="1"/>
  <c r="L555" i="1"/>
  <c r="M555" i="1" s="1"/>
  <c r="L556" i="1"/>
  <c r="M556" i="1" s="1"/>
  <c r="L557" i="1"/>
  <c r="M557" i="1" s="1"/>
  <c r="L558" i="1"/>
  <c r="M558" i="1" s="1"/>
  <c r="L559" i="1"/>
  <c r="M559" i="1" s="1"/>
  <c r="L560" i="1"/>
  <c r="M560" i="1" s="1"/>
  <c r="L561" i="1"/>
  <c r="M561" i="1" s="1"/>
  <c r="L563" i="1"/>
  <c r="M563" i="1" s="1"/>
  <c r="L564" i="1"/>
  <c r="M564" i="1" s="1"/>
  <c r="L565" i="1"/>
  <c r="M565" i="1" s="1"/>
  <c r="L566" i="1"/>
  <c r="M566" i="1" s="1"/>
  <c r="L567" i="1"/>
  <c r="M567" i="1" s="1"/>
  <c r="L568" i="1"/>
  <c r="M568" i="1" s="1"/>
  <c r="L569" i="1"/>
  <c r="M569" i="1" s="1"/>
  <c r="L570" i="1"/>
  <c r="M570" i="1" s="1"/>
  <c r="L571" i="1"/>
  <c r="M571" i="1" s="1"/>
  <c r="L572" i="1"/>
  <c r="M572" i="1" s="1"/>
  <c r="L573" i="1"/>
  <c r="M573" i="1" s="1"/>
  <c r="L574" i="1"/>
  <c r="M574" i="1" s="1"/>
  <c r="L575" i="1"/>
  <c r="M575" i="1" s="1"/>
  <c r="L576" i="1"/>
  <c r="M576" i="1" s="1"/>
  <c r="L577" i="1"/>
  <c r="M577" i="1" s="1"/>
  <c r="L578" i="1"/>
  <c r="M578" i="1" s="1"/>
  <c r="L579" i="1"/>
  <c r="M579" i="1" s="1"/>
  <c r="L580" i="1"/>
  <c r="M580" i="1" s="1"/>
  <c r="L581" i="1"/>
  <c r="M581" i="1" s="1"/>
  <c r="L582" i="1"/>
  <c r="M582" i="1" s="1"/>
  <c r="L583" i="1"/>
  <c r="M583" i="1" s="1"/>
  <c r="L584" i="1"/>
  <c r="M584" i="1" s="1"/>
  <c r="L585" i="1"/>
  <c r="M585" i="1" s="1"/>
  <c r="L586" i="1"/>
  <c r="M586" i="1" s="1"/>
  <c r="L587" i="1"/>
  <c r="M587" i="1" s="1"/>
  <c r="L588" i="1"/>
  <c r="M588" i="1" s="1"/>
  <c r="L589" i="1"/>
  <c r="M589" i="1" s="1"/>
  <c r="L590" i="1"/>
  <c r="M590" i="1" s="1"/>
  <c r="L591" i="1"/>
  <c r="M591" i="1" s="1"/>
  <c r="L592" i="1"/>
  <c r="M592" i="1" s="1"/>
  <c r="L593" i="1"/>
  <c r="M593" i="1" s="1"/>
  <c r="L594" i="1"/>
  <c r="M594" i="1" s="1"/>
  <c r="L595" i="1"/>
  <c r="M595" i="1" s="1"/>
  <c r="L596" i="1"/>
  <c r="M596" i="1" s="1"/>
  <c r="L597" i="1"/>
  <c r="M597" i="1" s="1"/>
  <c r="L598" i="1"/>
  <c r="M598" i="1" s="1"/>
  <c r="L599" i="1"/>
  <c r="M599" i="1" s="1"/>
  <c r="L600" i="1"/>
  <c r="M600" i="1" s="1"/>
  <c r="L601" i="1"/>
  <c r="M601" i="1" s="1"/>
  <c r="L602" i="1"/>
  <c r="M602" i="1" s="1"/>
  <c r="L603" i="1"/>
  <c r="M603" i="1" s="1"/>
  <c r="L604" i="1"/>
  <c r="M604" i="1" s="1"/>
  <c r="L605" i="1"/>
  <c r="M605" i="1" s="1"/>
  <c r="L606" i="1"/>
  <c r="M606" i="1" s="1"/>
  <c r="L607" i="1"/>
  <c r="M607" i="1" s="1"/>
  <c r="L608" i="1"/>
  <c r="M608" i="1" s="1"/>
  <c r="L609" i="1"/>
  <c r="M609" i="1" s="1"/>
  <c r="L610" i="1"/>
  <c r="M610" i="1" s="1"/>
  <c r="L611" i="1"/>
  <c r="M611" i="1" s="1"/>
  <c r="L612" i="1"/>
  <c r="M612" i="1" s="1"/>
  <c r="L613" i="1"/>
  <c r="M613" i="1" s="1"/>
  <c r="L614" i="1"/>
  <c r="M614" i="1" s="1"/>
  <c r="L615" i="1"/>
  <c r="M615" i="1" s="1"/>
  <c r="L616" i="1"/>
  <c r="M616" i="1" s="1"/>
  <c r="L618" i="1"/>
  <c r="M618" i="1" s="1"/>
  <c r="L619" i="1"/>
  <c r="M619" i="1" s="1"/>
  <c r="L620" i="1"/>
  <c r="M620" i="1" s="1"/>
  <c r="L621" i="1"/>
  <c r="M621" i="1" s="1"/>
  <c r="L622" i="1"/>
  <c r="M622" i="1" s="1"/>
  <c r="L623" i="1"/>
  <c r="M623" i="1" s="1"/>
  <c r="L624" i="1"/>
  <c r="M624" i="1" s="1"/>
  <c r="L625" i="1"/>
  <c r="M625" i="1" s="1"/>
  <c r="L626" i="1"/>
  <c r="M626" i="1" s="1"/>
  <c r="L627" i="1"/>
  <c r="M627" i="1" s="1"/>
  <c r="L628" i="1"/>
  <c r="M628" i="1" s="1"/>
  <c r="L629" i="1"/>
  <c r="M629" i="1" s="1"/>
  <c r="L630" i="1"/>
  <c r="M630" i="1" s="1"/>
  <c r="L631" i="1"/>
  <c r="M631" i="1" s="1"/>
  <c r="L632" i="1"/>
  <c r="M632" i="1" s="1"/>
  <c r="L633" i="1"/>
  <c r="M633" i="1" s="1"/>
  <c r="L634" i="1"/>
  <c r="M634" i="1" s="1"/>
  <c r="L635" i="1"/>
  <c r="M635" i="1" s="1"/>
  <c r="L636" i="1"/>
  <c r="M636" i="1" s="1"/>
  <c r="L637" i="1"/>
  <c r="M637" i="1" s="1"/>
  <c r="L638" i="1"/>
  <c r="M638" i="1" s="1"/>
  <c r="L639" i="1"/>
  <c r="M639" i="1" s="1"/>
  <c r="L640" i="1"/>
  <c r="M640" i="1" s="1"/>
  <c r="L641" i="1"/>
  <c r="M641" i="1" s="1"/>
  <c r="L642" i="1"/>
  <c r="M642" i="1" s="1"/>
  <c r="L643" i="1"/>
  <c r="M643" i="1" s="1"/>
  <c r="L644" i="1"/>
  <c r="M644" i="1" s="1"/>
  <c r="L645" i="1"/>
  <c r="M645" i="1" s="1"/>
  <c r="L646" i="1"/>
  <c r="M646" i="1" s="1"/>
  <c r="L647" i="1"/>
  <c r="M647" i="1" s="1"/>
  <c r="L648" i="1"/>
  <c r="M648" i="1" s="1"/>
  <c r="L649" i="1"/>
  <c r="M649" i="1" s="1"/>
  <c r="L650" i="1"/>
  <c r="M650" i="1" s="1"/>
  <c r="L651" i="1"/>
  <c r="M651" i="1" s="1"/>
  <c r="L652" i="1"/>
  <c r="M652" i="1" s="1"/>
  <c r="L653" i="1"/>
  <c r="M653" i="1" s="1"/>
  <c r="L654" i="1"/>
  <c r="M654" i="1" s="1"/>
  <c r="L655" i="1"/>
  <c r="M655" i="1" s="1"/>
  <c r="L656" i="1"/>
  <c r="M656" i="1" s="1"/>
  <c r="L657" i="1"/>
  <c r="M657" i="1" s="1"/>
  <c r="L658" i="1"/>
  <c r="M658" i="1" s="1"/>
  <c r="L659" i="1"/>
  <c r="M659" i="1" s="1"/>
  <c r="L660" i="1"/>
  <c r="M660" i="1" s="1"/>
  <c r="L661" i="1"/>
  <c r="M661" i="1" s="1"/>
  <c r="L662" i="1"/>
  <c r="M662" i="1" s="1"/>
  <c r="L663" i="1"/>
  <c r="M663" i="1" s="1"/>
  <c r="L664" i="1"/>
  <c r="M664" i="1" s="1"/>
  <c r="L665" i="1"/>
  <c r="M665" i="1" s="1"/>
  <c r="L666" i="1"/>
  <c r="M666" i="1" s="1"/>
  <c r="L667" i="1"/>
  <c r="M667" i="1" s="1"/>
  <c r="L668" i="1"/>
  <c r="M668" i="1" s="1"/>
  <c r="L669" i="1"/>
  <c r="M669" i="1" s="1"/>
  <c r="L670" i="1"/>
  <c r="M670" i="1" s="1"/>
  <c r="L671" i="1"/>
  <c r="M671" i="1" s="1"/>
  <c r="L672" i="1"/>
  <c r="M672" i="1" s="1"/>
  <c r="L673" i="1"/>
  <c r="M673" i="1" s="1"/>
  <c r="L674" i="1"/>
  <c r="M674" i="1" s="1"/>
  <c r="L675" i="1"/>
  <c r="M675" i="1" s="1"/>
  <c r="L676" i="1"/>
  <c r="M676" i="1" s="1"/>
  <c r="L677" i="1"/>
  <c r="M677" i="1" s="1"/>
  <c r="L678" i="1"/>
  <c r="M678" i="1" s="1"/>
  <c r="L679" i="1"/>
  <c r="M679" i="1" s="1"/>
  <c r="L681" i="1"/>
  <c r="M681" i="1" s="1"/>
  <c r="L682" i="1"/>
  <c r="M682" i="1" s="1"/>
  <c r="L683" i="1"/>
  <c r="M683" i="1" s="1"/>
  <c r="L684" i="1"/>
  <c r="M684" i="1" s="1"/>
  <c r="L685" i="1"/>
  <c r="M685" i="1" s="1"/>
  <c r="L686" i="1"/>
  <c r="M686" i="1" s="1"/>
  <c r="L687" i="1"/>
  <c r="M687" i="1" s="1"/>
  <c r="L688" i="1"/>
  <c r="M688" i="1" s="1"/>
  <c r="L689" i="1"/>
  <c r="M689" i="1" s="1"/>
  <c r="L690" i="1"/>
  <c r="M690" i="1" s="1"/>
  <c r="L691" i="1"/>
  <c r="M691" i="1" s="1"/>
  <c r="L692" i="1"/>
  <c r="M692" i="1" s="1"/>
  <c r="L693" i="1"/>
  <c r="M693" i="1" s="1"/>
  <c r="L694" i="1"/>
  <c r="M694" i="1" s="1"/>
  <c r="L695" i="1"/>
  <c r="M695" i="1" s="1"/>
  <c r="L696" i="1"/>
  <c r="M696" i="1" s="1"/>
  <c r="L697" i="1"/>
  <c r="M697" i="1" s="1"/>
  <c r="L698" i="1"/>
  <c r="M698" i="1" s="1"/>
  <c r="L699" i="1"/>
  <c r="M699" i="1" s="1"/>
  <c r="L700" i="1"/>
  <c r="M700" i="1" s="1"/>
  <c r="L701" i="1"/>
  <c r="M701" i="1" s="1"/>
  <c r="L702" i="1"/>
  <c r="M702" i="1" s="1"/>
  <c r="L703" i="1"/>
  <c r="M703" i="1" s="1"/>
  <c r="L704" i="1"/>
  <c r="M704" i="1" s="1"/>
  <c r="L705" i="1"/>
  <c r="L706" i="1"/>
  <c r="L707" i="1"/>
  <c r="M707" i="1" s="1"/>
  <c r="L708" i="1"/>
  <c r="M708" i="1" s="1"/>
  <c r="L709" i="1"/>
  <c r="M709" i="1" s="1"/>
  <c r="L710" i="1"/>
  <c r="M710" i="1" s="1"/>
  <c r="L711" i="1"/>
  <c r="M711" i="1" s="1"/>
  <c r="L712" i="1"/>
  <c r="M712" i="1" s="1"/>
  <c r="L713" i="1"/>
  <c r="M713" i="1" s="1"/>
  <c r="L715" i="1"/>
  <c r="M715" i="1" s="1"/>
  <c r="L716" i="1"/>
  <c r="M716" i="1" s="1"/>
  <c r="L717" i="1"/>
  <c r="M717" i="1" s="1"/>
  <c r="L718" i="1"/>
  <c r="M718" i="1" s="1"/>
  <c r="L719" i="1"/>
  <c r="M719" i="1" s="1"/>
  <c r="L720" i="1"/>
  <c r="M720" i="1" s="1"/>
  <c r="L721" i="1"/>
  <c r="M721" i="1" s="1"/>
  <c r="L722" i="1"/>
  <c r="M722" i="1" s="1"/>
  <c r="L723" i="1"/>
  <c r="M723" i="1" s="1"/>
  <c r="L724" i="1"/>
  <c r="M724" i="1" s="1"/>
  <c r="L725" i="1"/>
  <c r="M725" i="1" s="1"/>
  <c r="L726" i="1"/>
  <c r="M726" i="1" s="1"/>
  <c r="L727" i="1"/>
  <c r="M727" i="1" s="1"/>
  <c r="L728" i="1"/>
  <c r="M728" i="1" s="1"/>
  <c r="L729" i="1"/>
  <c r="M729" i="1" s="1"/>
  <c r="L730" i="1"/>
  <c r="M730" i="1" s="1"/>
  <c r="L731" i="1"/>
  <c r="M731" i="1" s="1"/>
  <c r="L732" i="1"/>
  <c r="M732" i="1" s="1"/>
  <c r="L733" i="1"/>
  <c r="M733" i="1" s="1"/>
  <c r="L734" i="1"/>
  <c r="M734" i="1" s="1"/>
  <c r="L735" i="1"/>
  <c r="M735" i="1" s="1"/>
  <c r="L736" i="1"/>
  <c r="M736" i="1" s="1"/>
  <c r="L737" i="1"/>
  <c r="M737" i="1" s="1"/>
  <c r="L738" i="1"/>
  <c r="M738" i="1" s="1"/>
  <c r="L739" i="1"/>
  <c r="M739" i="1" s="1"/>
  <c r="L740" i="1"/>
  <c r="M740" i="1" s="1"/>
  <c r="L741" i="1"/>
  <c r="M741" i="1" s="1"/>
  <c r="L742" i="1"/>
  <c r="M742" i="1" s="1"/>
  <c r="L743" i="1"/>
  <c r="M743" i="1" s="1"/>
  <c r="L744" i="1"/>
  <c r="M744" i="1" s="1"/>
  <c r="L746" i="1"/>
  <c r="M746" i="1" s="1"/>
  <c r="L747" i="1"/>
  <c r="M747" i="1" s="1"/>
  <c r="L748" i="1"/>
  <c r="M748" i="1" s="1"/>
  <c r="L749" i="1"/>
  <c r="M749" i="1" s="1"/>
  <c r="L750" i="1"/>
  <c r="M750" i="1" s="1"/>
  <c r="L751" i="1"/>
  <c r="M751" i="1" s="1"/>
  <c r="L752" i="1"/>
  <c r="M752" i="1" s="1"/>
  <c r="L753" i="1"/>
  <c r="M753" i="1" s="1"/>
  <c r="L754" i="1"/>
  <c r="M754" i="1" s="1"/>
  <c r="L755" i="1"/>
  <c r="M755" i="1" s="1"/>
  <c r="L756" i="1"/>
  <c r="M756" i="1" s="1"/>
  <c r="L757" i="1"/>
  <c r="M757" i="1" s="1"/>
  <c r="L758" i="1"/>
  <c r="M758" i="1" s="1"/>
  <c r="L759" i="1"/>
  <c r="M759" i="1" s="1"/>
  <c r="L760" i="1"/>
  <c r="M760" i="1" s="1"/>
  <c r="L762" i="1"/>
  <c r="M762" i="1" s="1"/>
  <c r="L763" i="1"/>
  <c r="M763" i="1" s="1"/>
  <c r="L764" i="1"/>
  <c r="M764" i="1" s="1"/>
  <c r="L765" i="1"/>
  <c r="M765" i="1" s="1"/>
  <c r="L766" i="1"/>
  <c r="M766" i="1" s="1"/>
  <c r="L767" i="1"/>
  <c r="M767" i="1" s="1"/>
  <c r="L768" i="1"/>
  <c r="M768" i="1" s="1"/>
  <c r="L769" i="1"/>
  <c r="M769" i="1" s="1"/>
  <c r="L770" i="1"/>
  <c r="M770" i="1" s="1"/>
  <c r="L771" i="1"/>
  <c r="M771" i="1" s="1"/>
  <c r="L772" i="1"/>
  <c r="M772" i="1" s="1"/>
  <c r="L773" i="1"/>
  <c r="M773" i="1" s="1"/>
  <c r="L774" i="1"/>
  <c r="M774" i="1" s="1"/>
  <c r="L775" i="1"/>
  <c r="M775" i="1" s="1"/>
  <c r="L776" i="1"/>
  <c r="M776" i="1" s="1"/>
  <c r="L777" i="1"/>
  <c r="M777" i="1" s="1"/>
  <c r="L778" i="1"/>
  <c r="M778" i="1" s="1"/>
  <c r="L779" i="1"/>
  <c r="M779" i="1" s="1"/>
  <c r="L780" i="1"/>
  <c r="M780" i="1" s="1"/>
  <c r="L782" i="1"/>
  <c r="M782" i="1" s="1"/>
  <c r="L783" i="1"/>
  <c r="M783" i="1" s="1"/>
  <c r="L784" i="1"/>
  <c r="M784" i="1" s="1"/>
  <c r="L785" i="1"/>
  <c r="M785" i="1" s="1"/>
  <c r="L786" i="1"/>
  <c r="M786" i="1" s="1"/>
  <c r="L787" i="1"/>
  <c r="M787" i="1" s="1"/>
  <c r="L788" i="1"/>
  <c r="M788" i="1" s="1"/>
  <c r="L789" i="1"/>
  <c r="M789" i="1" s="1"/>
  <c r="L790" i="1"/>
  <c r="M790" i="1" s="1"/>
  <c r="L791" i="1"/>
  <c r="M791" i="1" s="1"/>
  <c r="L792" i="1"/>
  <c r="L793" i="1"/>
  <c r="M793" i="1" s="1"/>
  <c r="L794" i="1"/>
  <c r="M794" i="1" s="1"/>
  <c r="L795" i="1"/>
  <c r="M795" i="1" s="1"/>
  <c r="L796" i="1"/>
  <c r="M796" i="1" s="1"/>
  <c r="L797" i="1"/>
  <c r="M797" i="1" s="1"/>
  <c r="L798" i="1"/>
  <c r="M798" i="1" s="1"/>
  <c r="L800" i="1"/>
  <c r="M800" i="1" s="1"/>
  <c r="L801" i="1"/>
  <c r="M801" i="1" s="1"/>
  <c r="L802" i="1"/>
  <c r="M802" i="1" s="1"/>
  <c r="L803" i="1"/>
  <c r="M803" i="1" s="1"/>
  <c r="L804" i="1"/>
  <c r="M804" i="1" s="1"/>
  <c r="L805" i="1"/>
  <c r="M805" i="1" s="1"/>
  <c r="L806" i="1"/>
  <c r="M806" i="1" s="1"/>
  <c r="L807" i="1"/>
  <c r="M807" i="1" s="1"/>
  <c r="L808" i="1"/>
  <c r="M808" i="1" s="1"/>
  <c r="L809" i="1"/>
  <c r="M809" i="1" s="1"/>
  <c r="L810" i="1"/>
  <c r="M810" i="1" s="1"/>
  <c r="L811" i="1"/>
  <c r="M811" i="1" s="1"/>
  <c r="L812" i="1"/>
  <c r="M812" i="1" s="1"/>
  <c r="L813" i="1"/>
  <c r="M813" i="1" s="1"/>
  <c r="L814" i="1"/>
  <c r="M814" i="1" s="1"/>
  <c r="L815" i="1"/>
  <c r="M815" i="1" s="1"/>
  <c r="L816" i="1"/>
  <c r="M816" i="1" s="1"/>
  <c r="L817" i="1"/>
  <c r="M817" i="1" s="1"/>
  <c r="L818" i="1"/>
  <c r="M818" i="1" s="1"/>
  <c r="L819" i="1"/>
  <c r="M819" i="1" s="1"/>
  <c r="L820" i="1"/>
  <c r="M820" i="1" s="1"/>
  <c r="L821" i="1"/>
  <c r="M821" i="1" s="1"/>
  <c r="L822" i="1"/>
  <c r="M822" i="1" s="1"/>
  <c r="L823" i="1"/>
  <c r="M823" i="1" s="1"/>
  <c r="L824" i="1"/>
  <c r="M824" i="1" s="1"/>
  <c r="L825" i="1"/>
  <c r="M825" i="1" s="1"/>
  <c r="L826" i="1"/>
  <c r="M826" i="1" s="1"/>
  <c r="L828" i="1"/>
  <c r="M828" i="1" s="1"/>
  <c r="L829" i="1"/>
  <c r="M829" i="1" s="1"/>
  <c r="L830" i="1"/>
  <c r="M830" i="1" s="1"/>
  <c r="L831" i="1"/>
  <c r="M831" i="1" s="1"/>
  <c r="L832" i="1"/>
  <c r="M832" i="1" s="1"/>
  <c r="L833" i="1"/>
  <c r="M833" i="1" s="1"/>
  <c r="L834" i="1"/>
  <c r="M834" i="1" s="1"/>
  <c r="L835" i="1"/>
  <c r="M835" i="1" s="1"/>
  <c r="L836" i="1"/>
  <c r="M836" i="1" s="1"/>
  <c r="L837" i="1"/>
  <c r="M837" i="1" s="1"/>
  <c r="L838" i="1"/>
  <c r="M838" i="1" s="1"/>
  <c r="L839" i="1"/>
  <c r="M839" i="1" s="1"/>
  <c r="L840" i="1"/>
  <c r="M840" i="1" s="1"/>
  <c r="L841" i="1"/>
  <c r="M841" i="1" s="1"/>
  <c r="L842" i="1"/>
  <c r="M842" i="1" s="1"/>
  <c r="L843" i="1"/>
  <c r="M843" i="1" s="1"/>
  <c r="L844" i="1"/>
  <c r="M844" i="1" s="1"/>
  <c r="L845" i="1"/>
  <c r="M845" i="1" s="1"/>
  <c r="L846" i="1"/>
  <c r="M846" i="1" s="1"/>
  <c r="L847" i="1"/>
  <c r="M847" i="1" s="1"/>
  <c r="L848" i="1"/>
  <c r="L849" i="1"/>
  <c r="M849" i="1" s="1"/>
  <c r="L850" i="1"/>
  <c r="M850" i="1" s="1"/>
  <c r="L851" i="1"/>
  <c r="M851" i="1" s="1"/>
  <c r="L852" i="1"/>
  <c r="M852" i="1" s="1"/>
  <c r="L853" i="1"/>
  <c r="M853" i="1" s="1"/>
  <c r="L854" i="1"/>
  <c r="M854" i="1" s="1"/>
  <c r="L855" i="1"/>
  <c r="M855" i="1" s="1"/>
  <c r="L856" i="1"/>
  <c r="M856" i="1" s="1"/>
  <c r="L857" i="1"/>
  <c r="M857" i="1" s="1"/>
  <c r="L858" i="1"/>
  <c r="M858" i="1" s="1"/>
  <c r="L859" i="1"/>
  <c r="M859" i="1" s="1"/>
  <c r="L860" i="1"/>
  <c r="M860" i="1" s="1"/>
  <c r="L861" i="1"/>
  <c r="M861" i="1" s="1"/>
  <c r="L862" i="1"/>
  <c r="M862" i="1" s="1"/>
  <c r="L863" i="1"/>
  <c r="M863" i="1" s="1"/>
  <c r="L864" i="1"/>
  <c r="M864" i="1" s="1"/>
  <c r="L865" i="1"/>
  <c r="M865" i="1" s="1"/>
  <c r="L866" i="1"/>
  <c r="M866" i="1" s="1"/>
  <c r="L867" i="1"/>
  <c r="M867" i="1" s="1"/>
  <c r="L868" i="1"/>
  <c r="M868" i="1" s="1"/>
  <c r="L869" i="1"/>
  <c r="L870" i="1"/>
  <c r="M870" i="1" s="1"/>
  <c r="L871" i="1"/>
  <c r="M871" i="1" s="1"/>
  <c r="L872" i="1"/>
  <c r="M872" i="1" s="1"/>
  <c r="L873" i="1"/>
  <c r="M873" i="1" s="1"/>
  <c r="L874" i="1"/>
  <c r="M874" i="1" s="1"/>
  <c r="L875" i="1"/>
  <c r="M875" i="1" s="1"/>
  <c r="L876" i="1"/>
  <c r="M876" i="1" s="1"/>
  <c r="L877" i="1"/>
  <c r="M877" i="1" s="1"/>
  <c r="L878" i="1"/>
  <c r="M878" i="1" s="1"/>
  <c r="L879" i="1"/>
  <c r="M879" i="1" s="1"/>
  <c r="L880" i="1"/>
  <c r="M880" i="1" s="1"/>
  <c r="L881" i="1"/>
  <c r="M881" i="1" s="1"/>
  <c r="L882" i="1"/>
  <c r="M882" i="1" s="1"/>
  <c r="L883" i="1"/>
  <c r="M883" i="1" s="1"/>
  <c r="L884" i="1"/>
  <c r="M884" i="1" s="1"/>
  <c r="L885" i="1"/>
  <c r="M885" i="1" s="1"/>
  <c r="L886" i="1"/>
  <c r="M886" i="1" s="1"/>
  <c r="L887" i="1"/>
  <c r="M887" i="1" s="1"/>
  <c r="L888" i="1"/>
  <c r="M888" i="1" s="1"/>
  <c r="L889" i="1"/>
  <c r="M889" i="1" s="1"/>
  <c r="L890" i="1"/>
  <c r="M890" i="1" s="1"/>
  <c r="L891" i="1"/>
  <c r="M891" i="1" s="1"/>
  <c r="L892" i="1"/>
  <c r="M892" i="1" s="1"/>
  <c r="L893" i="1"/>
  <c r="M893" i="1" s="1"/>
  <c r="L894" i="1"/>
  <c r="M894" i="1" s="1"/>
  <c r="L895" i="1"/>
  <c r="M895" i="1" s="1"/>
  <c r="L896" i="1"/>
  <c r="M896" i="1" s="1"/>
  <c r="L897" i="1"/>
  <c r="M897" i="1" s="1"/>
  <c r="L898" i="1"/>
  <c r="M898" i="1" s="1"/>
  <c r="L899" i="1"/>
  <c r="M899" i="1" s="1"/>
  <c r="L900" i="1"/>
  <c r="M900" i="1" s="1"/>
  <c r="L901" i="1"/>
  <c r="L902" i="1"/>
  <c r="M902" i="1" s="1"/>
  <c r="L903" i="1"/>
  <c r="M903" i="1" s="1"/>
  <c r="L904" i="1"/>
  <c r="M904" i="1" s="1"/>
  <c r="L906" i="1"/>
  <c r="M906" i="1" s="1"/>
  <c r="L907" i="1"/>
  <c r="M907" i="1" s="1"/>
  <c r="L908" i="1"/>
  <c r="M908" i="1" s="1"/>
  <c r="L909" i="1"/>
  <c r="M909" i="1" s="1"/>
  <c r="L910" i="1"/>
  <c r="M910" i="1" s="1"/>
  <c r="L911" i="1"/>
  <c r="M911" i="1" s="1"/>
  <c r="L912" i="1"/>
  <c r="M912" i="1" s="1"/>
  <c r="L913" i="1"/>
  <c r="M913" i="1" s="1"/>
  <c r="L914" i="1"/>
  <c r="M914" i="1" s="1"/>
  <c r="L915" i="1"/>
  <c r="M915" i="1" s="1"/>
  <c r="L916" i="1"/>
  <c r="M916" i="1" s="1"/>
  <c r="L917" i="1"/>
  <c r="M917" i="1" s="1"/>
  <c r="L918" i="1"/>
  <c r="M918" i="1" s="1"/>
  <c r="L919" i="1"/>
  <c r="M919" i="1" s="1"/>
  <c r="L920" i="1"/>
  <c r="M920" i="1" s="1"/>
  <c r="L921" i="1"/>
  <c r="M921" i="1" s="1"/>
  <c r="L922" i="1"/>
  <c r="M922" i="1" s="1"/>
  <c r="L923" i="1"/>
  <c r="M923" i="1" s="1"/>
  <c r="L924" i="1"/>
  <c r="M924" i="1" s="1"/>
  <c r="L925" i="1"/>
  <c r="M925" i="1" s="1"/>
  <c r="L926" i="1"/>
  <c r="M926" i="1" s="1"/>
  <c r="L927" i="1"/>
  <c r="M927" i="1" s="1"/>
  <c r="L928" i="1"/>
  <c r="M928" i="1" s="1"/>
  <c r="L929" i="1"/>
  <c r="M929" i="1" s="1"/>
  <c r="L930" i="1"/>
  <c r="M930" i="1" s="1"/>
  <c r="L931" i="1"/>
  <c r="M931" i="1" s="1"/>
  <c r="L932" i="1"/>
  <c r="M932" i="1" s="1"/>
  <c r="L933" i="1"/>
  <c r="M933" i="1" s="1"/>
  <c r="L934" i="1"/>
  <c r="M934" i="1" s="1"/>
  <c r="L935" i="1"/>
  <c r="M935" i="1" s="1"/>
  <c r="L936" i="1"/>
  <c r="M936" i="1" s="1"/>
  <c r="L937" i="1"/>
  <c r="M937" i="1" s="1"/>
  <c r="L938" i="1"/>
  <c r="M938" i="1" s="1"/>
  <c r="L939" i="1"/>
  <c r="M939" i="1" s="1"/>
  <c r="L940" i="1"/>
  <c r="M940" i="1" s="1"/>
  <c r="L941" i="1"/>
  <c r="M941" i="1" s="1"/>
  <c r="L942" i="1"/>
  <c r="M942" i="1" s="1"/>
  <c r="L943" i="1"/>
  <c r="M943" i="1" s="1"/>
  <c r="L944" i="1"/>
  <c r="M944" i="1" s="1"/>
  <c r="L945" i="1"/>
  <c r="M945" i="1" s="1"/>
  <c r="L946" i="1"/>
  <c r="M946" i="1" s="1"/>
  <c r="L947" i="1"/>
  <c r="M947" i="1" s="1"/>
  <c r="L949" i="1"/>
  <c r="M949" i="1" s="1"/>
  <c r="L950" i="1"/>
  <c r="M950" i="1" s="1"/>
  <c r="L951" i="1"/>
  <c r="M951" i="1" s="1"/>
  <c r="L952" i="1"/>
  <c r="L953" i="1"/>
  <c r="M953" i="1" s="1"/>
  <c r="L954" i="1"/>
  <c r="M954" i="1" s="1"/>
  <c r="L955" i="1"/>
  <c r="M955" i="1" s="1"/>
  <c r="L956" i="1"/>
  <c r="M956" i="1" s="1"/>
  <c r="L957" i="1"/>
  <c r="M957" i="1" s="1"/>
  <c r="L958" i="1"/>
  <c r="M958" i="1" s="1"/>
  <c r="L959" i="1"/>
  <c r="M959" i="1" s="1"/>
  <c r="L960" i="1"/>
  <c r="M960" i="1" s="1"/>
  <c r="L961" i="1"/>
  <c r="M961" i="1" s="1"/>
  <c r="L962" i="1"/>
  <c r="M962" i="1" s="1"/>
  <c r="L963" i="1"/>
  <c r="M963" i="1" s="1"/>
  <c r="L964" i="1"/>
  <c r="M964" i="1" s="1"/>
  <c r="L965" i="1"/>
  <c r="M965" i="1" s="1"/>
  <c r="L966" i="1"/>
  <c r="M966" i="1" s="1"/>
  <c r="L967" i="1"/>
  <c r="M967" i="1" s="1"/>
  <c r="L968" i="1"/>
  <c r="M968" i="1" s="1"/>
  <c r="L969" i="1"/>
  <c r="M969" i="1" s="1"/>
  <c r="L970" i="1"/>
  <c r="M970" i="1" s="1"/>
  <c r="L971" i="1"/>
  <c r="M971" i="1" s="1"/>
  <c r="L972" i="1"/>
  <c r="M972" i="1" s="1"/>
  <c r="L973" i="1"/>
  <c r="M973" i="1" s="1"/>
  <c r="L974" i="1"/>
  <c r="M974" i="1" s="1"/>
  <c r="L975" i="1"/>
  <c r="M975" i="1" s="1"/>
  <c r="L976" i="1"/>
  <c r="M976" i="1" s="1"/>
  <c r="L977" i="1"/>
  <c r="M977" i="1" s="1"/>
  <c r="L978" i="1"/>
  <c r="M978" i="1" s="1"/>
  <c r="L979" i="1"/>
  <c r="M979" i="1" s="1"/>
  <c r="L980" i="1"/>
  <c r="M980" i="1" s="1"/>
  <c r="L981" i="1"/>
  <c r="M981" i="1" s="1"/>
  <c r="L982" i="1"/>
  <c r="M982" i="1" s="1"/>
  <c r="L983" i="1"/>
  <c r="M983" i="1" s="1"/>
  <c r="L985" i="1"/>
  <c r="M985" i="1" s="1"/>
  <c r="L986" i="1"/>
  <c r="M986" i="1" s="1"/>
  <c r="L987" i="1"/>
  <c r="M987" i="1" s="1"/>
  <c r="L988" i="1"/>
  <c r="M988" i="1" s="1"/>
  <c r="L989" i="1"/>
  <c r="M989" i="1" s="1"/>
  <c r="L990" i="1"/>
  <c r="M990" i="1" s="1"/>
  <c r="L991" i="1"/>
  <c r="M991" i="1" s="1"/>
  <c r="L992" i="1"/>
  <c r="M992" i="1" s="1"/>
  <c r="L993" i="1"/>
  <c r="M993" i="1" s="1"/>
  <c r="L994" i="1"/>
  <c r="M994" i="1" s="1"/>
  <c r="L995" i="1"/>
  <c r="M995" i="1" s="1"/>
  <c r="L996" i="1"/>
  <c r="M996" i="1" s="1"/>
  <c r="L997" i="1"/>
  <c r="M997" i="1" s="1"/>
  <c r="L998" i="1"/>
  <c r="M998" i="1" s="1"/>
  <c r="L999" i="1"/>
  <c r="M999" i="1" s="1"/>
  <c r="L1000" i="1"/>
  <c r="M1000" i="1" s="1"/>
  <c r="L1001" i="1"/>
  <c r="M1001" i="1" s="1"/>
  <c r="L1002" i="1"/>
  <c r="M1002" i="1" s="1"/>
  <c r="L1003" i="1"/>
  <c r="M1003" i="1" s="1"/>
  <c r="L1004" i="1"/>
  <c r="M1004" i="1" s="1"/>
  <c r="L1005" i="1"/>
  <c r="M1005" i="1" s="1"/>
  <c r="L1006" i="1"/>
  <c r="M1006" i="1" s="1"/>
  <c r="L1007" i="1"/>
  <c r="M1007" i="1" s="1"/>
  <c r="L1008" i="1"/>
  <c r="M1008" i="1" s="1"/>
  <c r="L1009" i="1"/>
  <c r="M1009" i="1" s="1"/>
  <c r="L1010" i="1"/>
  <c r="M1010" i="1" s="1"/>
  <c r="L1011" i="1"/>
  <c r="M1011" i="1" s="1"/>
  <c r="L1012" i="1"/>
  <c r="M1012" i="1" s="1"/>
  <c r="L1013" i="1"/>
  <c r="M1013" i="1" s="1"/>
  <c r="L1014" i="1"/>
  <c r="M1014" i="1" s="1"/>
  <c r="L1015" i="1"/>
  <c r="M1015" i="1" s="1"/>
  <c r="L1016" i="1"/>
  <c r="M1016" i="1" s="1"/>
  <c r="L1017" i="1"/>
  <c r="M1017" i="1" s="1"/>
  <c r="L1018" i="1"/>
  <c r="M1018" i="1" s="1"/>
  <c r="L1019" i="1"/>
  <c r="M1019" i="1" s="1"/>
  <c r="L1020" i="1"/>
  <c r="M1020" i="1" s="1"/>
  <c r="L1021" i="1"/>
  <c r="M1021" i="1" s="1"/>
  <c r="L1022" i="1"/>
  <c r="M1022" i="1" s="1"/>
  <c r="L1023" i="1"/>
  <c r="M1023" i="1" s="1"/>
  <c r="L1024" i="1"/>
  <c r="M1024" i="1" s="1"/>
  <c r="L1025" i="1"/>
  <c r="M1025" i="1" s="1"/>
  <c r="L1026" i="1"/>
  <c r="M1026" i="1" s="1"/>
  <c r="L1027" i="1"/>
  <c r="M1027" i="1" s="1"/>
  <c r="L1028" i="1"/>
  <c r="M1028" i="1" s="1"/>
  <c r="L1029" i="1"/>
  <c r="M1029" i="1" s="1"/>
  <c r="L1030" i="1"/>
  <c r="M1030" i="1" s="1"/>
  <c r="L1031" i="1"/>
  <c r="M1031" i="1" s="1"/>
  <c r="L1032" i="1"/>
  <c r="M1032" i="1" s="1"/>
  <c r="L1033" i="1"/>
  <c r="M1033" i="1" s="1"/>
  <c r="L1034" i="1"/>
  <c r="M1034" i="1" s="1"/>
  <c r="L1035" i="1"/>
  <c r="M1035" i="1" s="1"/>
  <c r="L1036" i="1"/>
  <c r="M1036" i="1" s="1"/>
  <c r="L1037" i="1"/>
  <c r="M1037" i="1" s="1"/>
  <c r="L1038" i="1"/>
  <c r="M1038" i="1" s="1"/>
  <c r="L1040" i="1"/>
  <c r="M1040" i="1" s="1"/>
  <c r="L1041" i="1"/>
  <c r="M1041" i="1" s="1"/>
  <c r="L1042" i="1"/>
  <c r="M1042" i="1" s="1"/>
  <c r="L1043" i="1"/>
  <c r="M1043" i="1" s="1"/>
  <c r="L1044" i="1"/>
  <c r="M1044" i="1" s="1"/>
  <c r="L1045" i="1"/>
  <c r="M1045" i="1" s="1"/>
  <c r="L1046" i="1"/>
  <c r="M1046" i="1" s="1"/>
  <c r="L1047" i="1"/>
  <c r="M1047" i="1" s="1"/>
  <c r="L1048" i="1"/>
  <c r="M1048" i="1" s="1"/>
  <c r="L1049" i="1"/>
  <c r="M1049" i="1" s="1"/>
  <c r="L1050" i="1"/>
  <c r="M1050" i="1" s="1"/>
  <c r="L1051" i="1"/>
  <c r="M1051" i="1" s="1"/>
  <c r="L1052" i="1"/>
  <c r="M1052" i="1" s="1"/>
  <c r="L1053" i="1"/>
  <c r="M1053" i="1" s="1"/>
  <c r="L1054" i="1"/>
  <c r="M1054" i="1" s="1"/>
  <c r="L1055" i="1"/>
  <c r="M1055" i="1" s="1"/>
  <c r="L1056" i="1"/>
  <c r="M1056" i="1" s="1"/>
  <c r="L1057" i="1"/>
  <c r="M1057" i="1" s="1"/>
  <c r="L1058" i="1"/>
  <c r="M1058" i="1" s="1"/>
  <c r="L1059" i="1"/>
  <c r="M1059" i="1" s="1"/>
  <c r="L1060" i="1"/>
  <c r="M1060" i="1" s="1"/>
  <c r="L1061" i="1"/>
  <c r="M1061" i="1" s="1"/>
  <c r="L1062" i="1"/>
  <c r="M1062" i="1" s="1"/>
  <c r="L1063" i="1"/>
  <c r="M1063" i="1" s="1"/>
  <c r="L1064" i="1"/>
  <c r="M1064" i="1" s="1"/>
  <c r="L1065" i="1"/>
  <c r="M1065" i="1" s="1"/>
  <c r="L1066" i="1"/>
  <c r="M1066" i="1" s="1"/>
  <c r="L1067" i="1"/>
  <c r="M1067" i="1" s="1"/>
  <c r="L1068" i="1"/>
  <c r="M1068" i="1" s="1"/>
  <c r="L1070" i="1"/>
  <c r="M1070" i="1" s="1"/>
  <c r="L1071" i="1"/>
  <c r="M1071" i="1" s="1"/>
  <c r="L1072" i="1"/>
  <c r="M1072" i="1" s="1"/>
  <c r="L1073" i="1"/>
  <c r="M1073" i="1" s="1"/>
  <c r="L1074" i="1"/>
  <c r="M1074" i="1" s="1"/>
  <c r="L1075" i="1"/>
  <c r="M1075" i="1" s="1"/>
  <c r="L1076" i="1"/>
  <c r="M1076" i="1" s="1"/>
  <c r="L1077" i="1"/>
  <c r="M1077" i="1" s="1"/>
  <c r="L1078" i="1"/>
  <c r="M1078" i="1" s="1"/>
  <c r="L1079" i="1"/>
  <c r="M1079" i="1" s="1"/>
  <c r="L1080" i="1"/>
  <c r="M1080" i="1" s="1"/>
  <c r="L1081" i="1"/>
  <c r="M1081" i="1" s="1"/>
  <c r="L1082" i="1"/>
  <c r="M1082" i="1" s="1"/>
  <c r="L1083" i="1"/>
  <c r="M1083" i="1" s="1"/>
  <c r="L1084" i="1"/>
  <c r="M1084" i="1" s="1"/>
  <c r="L1085" i="1"/>
  <c r="M1085" i="1" s="1"/>
  <c r="L1086" i="1"/>
  <c r="M1086" i="1" s="1"/>
  <c r="L1087" i="1"/>
  <c r="M1087" i="1" s="1"/>
  <c r="L1088" i="1"/>
  <c r="M1088" i="1" s="1"/>
  <c r="L1090" i="1"/>
  <c r="M1090" i="1" s="1"/>
  <c r="L1091" i="1"/>
  <c r="M1091" i="1" s="1"/>
  <c r="L1092" i="1"/>
  <c r="M1092" i="1" s="1"/>
  <c r="L1093" i="1"/>
  <c r="M1093" i="1" s="1"/>
  <c r="L1094" i="1"/>
  <c r="M1094" i="1" s="1"/>
  <c r="L1095" i="1"/>
  <c r="M1095" i="1" s="1"/>
  <c r="L1096" i="1"/>
  <c r="M1096" i="1" s="1"/>
  <c r="L1097" i="1"/>
  <c r="M1097" i="1" s="1"/>
  <c r="L1098" i="1"/>
  <c r="M1098" i="1" s="1"/>
  <c r="L1099" i="1"/>
  <c r="M1099" i="1" s="1"/>
  <c r="L1100" i="1"/>
  <c r="M1100" i="1" s="1"/>
  <c r="L1101" i="1"/>
  <c r="M1101" i="1" s="1"/>
  <c r="L1102" i="1"/>
  <c r="M1102" i="1" s="1"/>
  <c r="L1103" i="1"/>
  <c r="M1103" i="1" s="1"/>
  <c r="L1104" i="1"/>
  <c r="M1104" i="1" s="1"/>
  <c r="L1105" i="1"/>
  <c r="M1105" i="1" s="1"/>
  <c r="L1106" i="1"/>
  <c r="M1106" i="1" s="1"/>
  <c r="L1107" i="1"/>
  <c r="M1107" i="1" s="1"/>
  <c r="L1108" i="1"/>
  <c r="M1108" i="1" s="1"/>
  <c r="L1109" i="1"/>
  <c r="M1109" i="1" s="1"/>
  <c r="L1110" i="1"/>
  <c r="M1110" i="1" s="1"/>
  <c r="L1111" i="1"/>
  <c r="M1111" i="1" s="1"/>
  <c r="L1112" i="1"/>
  <c r="M1112" i="1" s="1"/>
  <c r="L1113" i="1"/>
  <c r="M1113" i="1" s="1"/>
  <c r="L1114" i="1"/>
  <c r="M1114" i="1" s="1"/>
  <c r="L1115" i="1"/>
  <c r="M1115" i="1" s="1"/>
  <c r="L1117" i="1"/>
  <c r="M1117" i="1" s="1"/>
  <c r="L1118" i="1"/>
  <c r="M1118" i="1" s="1"/>
  <c r="L1119" i="1"/>
  <c r="M1119" i="1" s="1"/>
  <c r="L1120" i="1"/>
  <c r="M1120" i="1" s="1"/>
  <c r="L1121" i="1"/>
  <c r="M1121" i="1" s="1"/>
  <c r="L1122" i="1"/>
  <c r="M1122" i="1" s="1"/>
  <c r="L1123" i="1"/>
  <c r="M1123" i="1" s="1"/>
  <c r="L1124" i="1"/>
  <c r="M1124" i="1" s="1"/>
  <c r="L1125" i="1"/>
  <c r="M1125" i="1" s="1"/>
  <c r="L1126" i="1"/>
  <c r="M1126" i="1" s="1"/>
  <c r="L1127" i="1"/>
  <c r="M1127" i="1" s="1"/>
  <c r="L1128" i="1"/>
  <c r="M1128" i="1" s="1"/>
  <c r="L1129" i="1"/>
  <c r="M1129" i="1" s="1"/>
  <c r="L1130" i="1"/>
  <c r="M1130" i="1" s="1"/>
  <c r="L1131" i="1"/>
  <c r="M1131" i="1" s="1"/>
  <c r="L1132" i="1"/>
  <c r="M1132" i="1" s="1"/>
  <c r="L1133" i="1"/>
  <c r="M1133" i="1" s="1"/>
  <c r="L1134" i="1"/>
  <c r="M1134" i="1" s="1"/>
  <c r="L1135" i="1"/>
  <c r="M1135" i="1" s="1"/>
  <c r="L1136" i="1"/>
  <c r="M1136" i="1" s="1"/>
  <c r="L1137" i="1"/>
  <c r="M1137" i="1" s="1"/>
  <c r="L1138" i="1"/>
  <c r="M1138" i="1" s="1"/>
  <c r="L1139" i="1"/>
  <c r="M1139" i="1" s="1"/>
  <c r="L1140" i="1"/>
  <c r="M1140" i="1" s="1"/>
  <c r="L1141" i="1"/>
  <c r="M1141" i="1" s="1"/>
  <c r="L1142" i="1"/>
  <c r="M1142" i="1" s="1"/>
  <c r="L1143" i="1"/>
  <c r="M1143" i="1" s="1"/>
  <c r="L1144" i="1"/>
  <c r="M1144" i="1" s="1"/>
  <c r="L1145" i="1"/>
  <c r="M1145" i="1" s="1"/>
  <c r="L1146" i="1"/>
  <c r="M1146" i="1" s="1"/>
  <c r="L1147" i="1"/>
  <c r="M1147" i="1" s="1"/>
  <c r="L1148" i="1"/>
  <c r="M1148" i="1" s="1"/>
  <c r="L1149" i="1"/>
  <c r="M1149" i="1" s="1"/>
  <c r="L1150" i="1"/>
  <c r="M1150" i="1" s="1"/>
  <c r="L1151" i="1"/>
  <c r="M1151" i="1" s="1"/>
  <c r="L1152" i="1"/>
  <c r="M1152" i="1" s="1"/>
  <c r="L1153" i="1"/>
  <c r="M1153" i="1" s="1"/>
  <c r="L1154" i="1"/>
  <c r="M1154" i="1" s="1"/>
  <c r="L1155" i="1"/>
  <c r="M1155" i="1" s="1"/>
  <c r="L1156" i="1"/>
  <c r="M1156" i="1" s="1"/>
  <c r="L1157" i="1"/>
  <c r="M1157" i="1" s="1"/>
  <c r="L1158" i="1"/>
  <c r="M1158" i="1" s="1"/>
  <c r="L1159" i="1"/>
  <c r="M1159" i="1" s="1"/>
  <c r="L1161" i="1"/>
  <c r="M1161" i="1" s="1"/>
  <c r="L1162" i="1"/>
  <c r="M1162" i="1" s="1"/>
  <c r="L1163" i="1"/>
  <c r="M1163" i="1" s="1"/>
  <c r="L1164" i="1"/>
  <c r="M1164" i="1" s="1"/>
  <c r="L1165" i="1"/>
  <c r="M1165" i="1" s="1"/>
  <c r="L1166" i="1"/>
  <c r="M1166" i="1" s="1"/>
  <c r="L1167" i="1"/>
  <c r="M1167" i="1" s="1"/>
  <c r="L1168" i="1"/>
  <c r="M1168" i="1" s="1"/>
  <c r="L1169" i="1"/>
  <c r="M1169" i="1" s="1"/>
  <c r="L1170" i="1"/>
  <c r="M1170" i="1" s="1"/>
  <c r="L1171" i="1"/>
  <c r="M1171" i="1" s="1"/>
  <c r="L1172" i="1"/>
  <c r="M1172" i="1" s="1"/>
  <c r="L1173" i="1"/>
  <c r="M1173" i="1" s="1"/>
  <c r="L1174" i="1"/>
  <c r="M1174" i="1" s="1"/>
  <c r="L1175" i="1"/>
  <c r="M1175" i="1" s="1"/>
  <c r="L1176" i="1"/>
  <c r="M1176" i="1" s="1"/>
  <c r="L1177" i="1"/>
  <c r="M1177" i="1" s="1"/>
  <c r="L1178" i="1"/>
  <c r="M1178" i="1" s="1"/>
  <c r="L1179" i="1"/>
  <c r="M1179" i="1" s="1"/>
  <c r="L1180" i="1"/>
  <c r="M1180" i="1" s="1"/>
  <c r="L1181" i="1"/>
  <c r="M1181" i="1" s="1"/>
  <c r="L1182" i="1"/>
  <c r="M1182" i="1" s="1"/>
  <c r="L1183" i="1"/>
  <c r="M1183" i="1" s="1"/>
  <c r="L1184" i="1"/>
  <c r="M1184" i="1" s="1"/>
  <c r="L1185" i="1"/>
  <c r="M1185" i="1" s="1"/>
  <c r="L1186" i="1"/>
  <c r="M1186" i="1" s="1"/>
  <c r="L1187" i="1"/>
  <c r="M1187" i="1" s="1"/>
  <c r="L1188" i="1"/>
  <c r="M1188" i="1" s="1"/>
  <c r="L1189" i="1"/>
  <c r="M1189" i="1" s="1"/>
  <c r="L1190" i="1"/>
  <c r="M1190" i="1" s="1"/>
  <c r="L1191" i="1"/>
  <c r="M1191" i="1" s="1"/>
  <c r="L1192" i="1"/>
  <c r="M1192" i="1" s="1"/>
  <c r="L1193" i="1"/>
  <c r="M1193" i="1" s="1"/>
  <c r="L1194" i="1"/>
  <c r="M1194" i="1" s="1"/>
  <c r="L1195" i="1"/>
  <c r="M1195" i="1" s="1"/>
  <c r="L1196" i="1"/>
  <c r="M1196" i="1" s="1"/>
  <c r="L1197" i="1"/>
  <c r="M1197" i="1" s="1"/>
  <c r="L1198" i="1"/>
  <c r="M1198" i="1" s="1"/>
  <c r="L1199" i="1"/>
  <c r="M1199" i="1" s="1"/>
  <c r="L1200" i="1"/>
  <c r="M1200" i="1" s="1"/>
  <c r="L1201" i="1"/>
  <c r="M1201" i="1" s="1"/>
  <c r="L1203" i="1"/>
  <c r="M1203" i="1" s="1"/>
  <c r="L1204" i="1"/>
  <c r="M1204" i="1" s="1"/>
  <c r="L1205" i="1"/>
  <c r="M1205" i="1" s="1"/>
  <c r="L1206" i="1"/>
  <c r="M1206" i="1" s="1"/>
  <c r="L1207" i="1"/>
  <c r="M1207" i="1" s="1"/>
  <c r="L1208" i="1"/>
  <c r="M1208" i="1" s="1"/>
  <c r="L1209" i="1"/>
  <c r="M1209" i="1" s="1"/>
  <c r="L1210" i="1"/>
  <c r="M1210" i="1" s="1"/>
  <c r="L1211" i="1"/>
  <c r="M1211" i="1" s="1"/>
  <c r="L1212" i="1"/>
  <c r="M1212" i="1" s="1"/>
  <c r="L1213" i="1"/>
  <c r="M1213" i="1" s="1"/>
  <c r="L1214" i="1"/>
  <c r="M1214" i="1" s="1"/>
  <c r="L1215" i="1"/>
  <c r="M1215" i="1" s="1"/>
  <c r="L1216" i="1"/>
  <c r="M1216" i="1" s="1"/>
  <c r="L1217" i="1"/>
  <c r="M1217" i="1" s="1"/>
  <c r="L1218" i="1"/>
  <c r="M1218" i="1" s="1"/>
  <c r="L1219" i="1"/>
  <c r="M1219" i="1" s="1"/>
  <c r="L1220" i="1"/>
  <c r="M1220" i="1" s="1"/>
  <c r="L1221" i="1"/>
  <c r="L1222" i="1"/>
  <c r="M1222" i="1" s="1"/>
  <c r="L1223" i="1"/>
  <c r="M1223" i="1" s="1"/>
  <c r="L1224" i="1"/>
  <c r="M1224" i="1" s="1"/>
  <c r="L1225" i="1"/>
  <c r="M1225" i="1" s="1"/>
  <c r="L1226" i="1"/>
  <c r="M1226" i="1" s="1"/>
  <c r="L1227" i="1"/>
  <c r="M1227" i="1" s="1"/>
  <c r="L1228" i="1"/>
  <c r="M1228" i="1" s="1"/>
  <c r="L1229" i="1"/>
  <c r="M1229" i="1" s="1"/>
  <c r="L1230" i="1"/>
  <c r="M1230" i="1" s="1"/>
  <c r="L1231" i="1"/>
  <c r="M1231" i="1" s="1"/>
  <c r="L1232" i="1"/>
  <c r="M1232" i="1" s="1"/>
  <c r="L1233" i="1"/>
  <c r="M1233" i="1" s="1"/>
  <c r="L1234" i="1"/>
  <c r="M1234" i="1" s="1"/>
  <c r="L1235" i="1"/>
  <c r="M1235" i="1" s="1"/>
  <c r="L1236" i="1"/>
  <c r="M1236" i="1" s="1"/>
  <c r="L1237" i="1"/>
  <c r="M1237" i="1" s="1"/>
  <c r="L1238" i="1"/>
  <c r="M1238" i="1" s="1"/>
  <c r="L1239" i="1"/>
  <c r="M1239" i="1" s="1"/>
  <c r="L1240" i="1"/>
  <c r="M1240" i="1" s="1"/>
  <c r="L1241" i="1"/>
  <c r="M1241" i="1" s="1"/>
  <c r="L1243" i="1"/>
  <c r="M1243" i="1" s="1"/>
  <c r="L1244" i="1"/>
  <c r="M1244" i="1" s="1"/>
  <c r="L1245" i="1"/>
  <c r="M1245" i="1" s="1"/>
  <c r="L1246" i="1"/>
  <c r="M1246" i="1" s="1"/>
  <c r="L1247" i="1"/>
  <c r="M1247" i="1" s="1"/>
  <c r="L1248" i="1"/>
  <c r="M1248" i="1" s="1"/>
  <c r="L1249" i="1"/>
  <c r="M1249" i="1" s="1"/>
  <c r="L1250" i="1"/>
  <c r="M1250" i="1" s="1"/>
  <c r="L1251" i="1"/>
  <c r="M1251" i="1" s="1"/>
  <c r="L1252" i="1"/>
  <c r="M1252" i="1" s="1"/>
  <c r="L1253" i="1"/>
  <c r="M1253" i="1" s="1"/>
  <c r="L1254" i="1"/>
  <c r="M1254" i="1" s="1"/>
  <c r="L1255" i="1"/>
  <c r="M1255" i="1" s="1"/>
  <c r="L1256" i="1"/>
  <c r="M1256" i="1" s="1"/>
  <c r="L1257" i="1"/>
  <c r="M1257" i="1" s="1"/>
  <c r="L1258" i="1"/>
  <c r="M1258" i="1" s="1"/>
  <c r="L1259" i="1"/>
  <c r="M1259" i="1" s="1"/>
  <c r="L1260" i="1"/>
  <c r="M1260" i="1" s="1"/>
  <c r="L1261" i="1"/>
  <c r="M1261" i="1" s="1"/>
  <c r="L1262" i="1"/>
  <c r="M1262" i="1" s="1"/>
  <c r="L1263" i="1"/>
  <c r="M1263" i="1" s="1"/>
  <c r="L1264" i="1"/>
  <c r="M1264" i="1" s="1"/>
  <c r="L1265" i="1"/>
  <c r="M1265" i="1" s="1"/>
  <c r="L1266" i="1"/>
  <c r="M1266" i="1" s="1"/>
  <c r="L1267" i="1"/>
  <c r="M1267" i="1" s="1"/>
  <c r="L1268" i="1"/>
  <c r="M1268" i="1" s="1"/>
  <c r="L1269" i="1"/>
  <c r="M1269" i="1" s="1"/>
  <c r="L1270" i="1"/>
  <c r="M1270" i="1" s="1"/>
  <c r="L1271" i="1"/>
  <c r="M1271" i="1" s="1"/>
  <c r="L1272" i="1"/>
  <c r="M1272" i="1" s="1"/>
  <c r="L1274" i="1"/>
  <c r="L1275" i="1"/>
  <c r="M1275" i="1" s="1"/>
  <c r="L1276" i="1"/>
  <c r="M1276" i="1" s="1"/>
  <c r="L1277" i="1"/>
  <c r="M1277" i="1" s="1"/>
  <c r="L1278" i="1"/>
  <c r="M1278" i="1" s="1"/>
  <c r="L1279" i="1"/>
  <c r="M1279" i="1" s="1"/>
  <c r="L1280" i="1"/>
  <c r="M1280" i="1" s="1"/>
  <c r="L1281" i="1"/>
  <c r="M1281" i="1" s="1"/>
  <c r="L1282" i="1"/>
  <c r="M1282" i="1" s="1"/>
  <c r="L1283" i="1"/>
  <c r="M1283" i="1" s="1"/>
  <c r="L1284" i="1"/>
  <c r="M1284" i="1" s="1"/>
  <c r="L1285" i="1"/>
  <c r="M1285" i="1" s="1"/>
  <c r="L1286" i="1"/>
  <c r="M1286" i="1" s="1"/>
  <c r="L1287" i="1"/>
  <c r="M1287" i="1" s="1"/>
  <c r="L1288" i="1"/>
  <c r="M1288" i="1" s="1"/>
  <c r="L1289" i="1"/>
  <c r="M1289" i="1" s="1"/>
  <c r="L1290" i="1"/>
  <c r="M1290" i="1" s="1"/>
  <c r="L1291" i="1"/>
  <c r="M1291" i="1" s="1"/>
  <c r="L1292" i="1"/>
  <c r="M1292" i="1" s="1"/>
  <c r="L1294" i="1"/>
  <c r="M1294" i="1" s="1"/>
  <c r="L1295" i="1"/>
  <c r="M1295" i="1" s="1"/>
  <c r="L1296" i="1"/>
  <c r="M1296" i="1" s="1"/>
  <c r="L1297" i="1"/>
  <c r="M1297" i="1" s="1"/>
  <c r="L1298" i="1"/>
  <c r="M1298" i="1" s="1"/>
  <c r="L1299" i="1"/>
  <c r="M1299" i="1" s="1"/>
  <c r="L1300" i="1"/>
  <c r="M1300" i="1" s="1"/>
  <c r="L1301" i="1"/>
  <c r="M1301" i="1" s="1"/>
  <c r="L1302" i="1"/>
  <c r="M1302" i="1" s="1"/>
  <c r="L1303" i="1"/>
  <c r="M1303" i="1" s="1"/>
  <c r="L1304" i="1"/>
  <c r="M1304" i="1" s="1"/>
  <c r="L1305" i="1"/>
  <c r="M1305" i="1" s="1"/>
  <c r="L1306" i="1"/>
  <c r="M1306" i="1" s="1"/>
  <c r="L1307" i="1"/>
  <c r="M1307" i="1" s="1"/>
  <c r="L1308" i="1"/>
  <c r="M1308" i="1" s="1"/>
  <c r="L1309" i="1"/>
  <c r="M1309" i="1" s="1"/>
  <c r="L1310" i="1"/>
  <c r="M1310" i="1" s="1"/>
  <c r="L1311" i="1"/>
  <c r="M1311" i="1" s="1"/>
  <c r="L1312" i="1"/>
  <c r="M1312" i="1" s="1"/>
  <c r="L1314" i="1"/>
  <c r="M1314" i="1" s="1"/>
  <c r="L1315" i="1"/>
  <c r="M1315" i="1" s="1"/>
  <c r="L1316" i="1"/>
  <c r="M1316" i="1" s="1"/>
  <c r="L1317" i="1"/>
  <c r="M1317" i="1" s="1"/>
  <c r="L1318" i="1"/>
  <c r="M1318" i="1" s="1"/>
  <c r="L1319" i="1"/>
  <c r="M1319" i="1" s="1"/>
  <c r="L1320" i="1"/>
  <c r="M1320" i="1" s="1"/>
  <c r="L1321" i="1"/>
  <c r="M1321" i="1" s="1"/>
  <c r="L1322" i="1"/>
  <c r="M1322" i="1" s="1"/>
  <c r="L1323" i="1"/>
  <c r="M1323" i="1" s="1"/>
  <c r="L1324" i="1"/>
  <c r="M1324" i="1" s="1"/>
  <c r="L1325" i="1"/>
  <c r="M1325" i="1" s="1"/>
  <c r="L1326" i="1"/>
  <c r="M1326" i="1" s="1"/>
  <c r="L1327" i="1"/>
  <c r="M1327" i="1" s="1"/>
  <c r="L1328" i="1"/>
  <c r="M1328" i="1" s="1"/>
  <c r="L1329" i="1"/>
  <c r="M1329" i="1" s="1"/>
  <c r="L1330" i="1"/>
  <c r="M1330" i="1" s="1"/>
  <c r="L1331" i="1"/>
  <c r="M1331" i="1" s="1"/>
  <c r="L1332" i="1"/>
  <c r="M1332" i="1" s="1"/>
  <c r="L1333" i="1"/>
  <c r="M1333" i="1" s="1"/>
  <c r="L1334" i="1"/>
  <c r="M1334" i="1" s="1"/>
  <c r="L1335" i="1"/>
  <c r="M1335" i="1" s="1"/>
  <c r="L1336" i="1"/>
  <c r="M1336" i="1" s="1"/>
  <c r="L1337" i="1"/>
  <c r="M1337" i="1" s="1"/>
  <c r="L1338" i="1"/>
  <c r="M1338" i="1" s="1"/>
  <c r="L1339" i="1"/>
  <c r="M1339" i="1" s="1"/>
  <c r="L1340" i="1"/>
  <c r="M1340" i="1" s="1"/>
  <c r="L1342" i="1"/>
  <c r="M1342" i="1" s="1"/>
  <c r="L1343" i="1"/>
  <c r="M1343" i="1" s="1"/>
  <c r="L1344" i="1"/>
  <c r="M1344" i="1" s="1"/>
  <c r="L1345" i="1"/>
  <c r="M1345" i="1" s="1"/>
  <c r="L1346" i="1"/>
  <c r="M1346" i="1" s="1"/>
  <c r="L1347" i="1"/>
  <c r="M1347" i="1" s="1"/>
  <c r="L1348" i="1"/>
  <c r="M1348" i="1" s="1"/>
  <c r="L1349" i="1"/>
  <c r="M1349" i="1" s="1"/>
  <c r="L1350" i="1"/>
  <c r="M1350" i="1" s="1"/>
  <c r="L1351" i="1"/>
  <c r="M1351" i="1" s="1"/>
  <c r="L1352" i="1"/>
  <c r="M1352" i="1" s="1"/>
  <c r="L1353" i="1"/>
  <c r="M1353" i="1" s="1"/>
  <c r="L1354" i="1"/>
  <c r="M1354" i="1" s="1"/>
  <c r="L1355" i="1"/>
  <c r="M1355" i="1" s="1"/>
  <c r="L1356" i="1"/>
  <c r="M1356" i="1" s="1"/>
  <c r="L1357" i="1"/>
  <c r="M1357" i="1" s="1"/>
  <c r="L1358" i="1"/>
  <c r="M1358" i="1" s="1"/>
  <c r="L1359" i="1"/>
  <c r="M1359" i="1" s="1"/>
  <c r="L1360" i="1"/>
  <c r="M1360" i="1" s="1"/>
  <c r="L1361" i="1"/>
  <c r="M1361" i="1" s="1"/>
  <c r="L1362" i="1"/>
  <c r="M1362" i="1" s="1"/>
  <c r="L1363" i="1"/>
  <c r="M1363" i="1" s="1"/>
  <c r="L1364" i="1"/>
  <c r="M1364" i="1" s="1"/>
  <c r="L1366" i="1"/>
  <c r="M1366" i="1" s="1"/>
  <c r="L1367" i="1"/>
  <c r="M1367" i="1" s="1"/>
  <c r="L1368" i="1"/>
  <c r="M1368" i="1" s="1"/>
  <c r="L1369" i="1"/>
  <c r="M1369" i="1" s="1"/>
  <c r="L1370" i="1"/>
  <c r="M1370" i="1" s="1"/>
  <c r="L1371" i="1"/>
  <c r="M1371" i="1" s="1"/>
  <c r="L1372" i="1"/>
  <c r="M1372" i="1" s="1"/>
  <c r="L1373" i="1"/>
  <c r="M1373" i="1" s="1"/>
  <c r="L1374" i="1"/>
  <c r="M1374" i="1" s="1"/>
  <c r="L1375" i="1"/>
  <c r="M1375" i="1" s="1"/>
  <c r="L1376" i="1"/>
  <c r="M1376" i="1" s="1"/>
  <c r="L1377" i="1"/>
  <c r="L1378" i="1"/>
  <c r="M1378" i="1" s="1"/>
  <c r="L1379" i="1"/>
  <c r="M1379" i="1" s="1"/>
  <c r="L1380" i="1"/>
  <c r="M1380" i="1" s="1"/>
  <c r="L1381" i="1"/>
  <c r="M1381" i="1" s="1"/>
  <c r="L1382" i="1"/>
  <c r="M1382" i="1" s="1"/>
  <c r="L1383" i="1"/>
  <c r="M1383" i="1" s="1"/>
  <c r="L1384" i="1"/>
  <c r="M1384" i="1" s="1"/>
  <c r="L1386" i="1"/>
  <c r="M1386" i="1" s="1"/>
  <c r="L1387" i="1"/>
  <c r="M1387" i="1" s="1"/>
  <c r="L1388" i="1"/>
  <c r="M1388" i="1" s="1"/>
  <c r="L1389" i="1"/>
  <c r="M1389" i="1" s="1"/>
  <c r="L1390" i="1"/>
  <c r="M1390" i="1" s="1"/>
  <c r="L1391" i="1"/>
  <c r="M1391" i="1" s="1"/>
  <c r="L1392" i="1"/>
  <c r="M1392" i="1" s="1"/>
  <c r="L1393" i="1"/>
  <c r="M1393" i="1" s="1"/>
  <c r="L1394" i="1"/>
  <c r="M1394" i="1" s="1"/>
  <c r="L1395" i="1"/>
  <c r="M1395" i="1" s="1"/>
  <c r="L1396" i="1"/>
  <c r="M1396" i="1" s="1"/>
  <c r="L1397" i="1"/>
  <c r="M1397" i="1" s="1"/>
  <c r="L1398" i="1"/>
  <c r="M1398" i="1" s="1"/>
  <c r="L1399" i="1"/>
  <c r="M1399" i="1" s="1"/>
  <c r="L1400" i="1"/>
  <c r="M1400" i="1" s="1"/>
  <c r="L1401" i="1"/>
  <c r="M1401" i="1" s="1"/>
  <c r="L1402" i="1"/>
  <c r="M1402" i="1" s="1"/>
  <c r="L1403" i="1"/>
  <c r="M1403" i="1" s="1"/>
  <c r="L1404" i="1"/>
  <c r="M1404" i="1" s="1"/>
  <c r="L1405" i="1"/>
  <c r="M1405" i="1" s="1"/>
  <c r="L1406" i="1"/>
  <c r="M1406" i="1" s="1"/>
  <c r="L1407" i="1"/>
  <c r="M1407" i="1" s="1"/>
  <c r="L1408" i="1"/>
  <c r="M1408" i="1" s="1"/>
  <c r="L1409" i="1"/>
  <c r="M1409" i="1" s="1"/>
  <c r="L1411" i="1"/>
  <c r="M1411" i="1" s="1"/>
  <c r="L1412" i="1"/>
  <c r="M1412" i="1" s="1"/>
  <c r="L1413" i="1"/>
  <c r="M1413" i="1" s="1"/>
  <c r="L1414" i="1"/>
  <c r="M1414" i="1" s="1"/>
  <c r="L1415" i="1"/>
  <c r="M1415" i="1" s="1"/>
  <c r="L1416" i="1"/>
  <c r="M1416" i="1" s="1"/>
  <c r="L1417" i="1"/>
  <c r="M1417" i="1" s="1"/>
  <c r="L1418" i="1"/>
  <c r="M1418" i="1" s="1"/>
  <c r="L1419" i="1"/>
  <c r="M1419" i="1" s="1"/>
  <c r="L1420" i="1"/>
  <c r="M1420" i="1" s="1"/>
  <c r="L1421" i="1"/>
  <c r="M1421" i="1" s="1"/>
  <c r="L1422" i="1"/>
  <c r="M1422" i="1" s="1"/>
  <c r="L1423" i="1"/>
  <c r="M1423" i="1" s="1"/>
  <c r="L1424" i="1"/>
  <c r="M1424" i="1" s="1"/>
  <c r="L1425" i="1"/>
  <c r="M1425" i="1" s="1"/>
  <c r="L1426" i="1"/>
  <c r="M1426" i="1" s="1"/>
  <c r="L1427" i="1"/>
  <c r="M1427" i="1" s="1"/>
  <c r="L1429" i="1"/>
  <c r="L1430" i="1"/>
  <c r="L1431" i="1"/>
  <c r="M1431" i="1" s="1"/>
  <c r="L1432" i="1"/>
  <c r="M1432" i="1" s="1"/>
  <c r="L1433" i="1"/>
  <c r="M1433" i="1" s="1"/>
  <c r="L1434" i="1"/>
  <c r="M1434" i="1" s="1"/>
  <c r="L1435" i="1"/>
  <c r="M1435" i="1" s="1"/>
  <c r="L1436" i="1"/>
  <c r="M1436" i="1" s="1"/>
  <c r="L1437" i="1"/>
  <c r="M1437" i="1" s="1"/>
  <c r="L1438" i="1"/>
  <c r="M1438" i="1" s="1"/>
  <c r="L1439" i="1"/>
  <c r="M1439" i="1" s="1"/>
  <c r="L1440" i="1"/>
  <c r="M1440" i="1" s="1"/>
  <c r="L1441" i="1"/>
  <c r="M1441" i="1" s="1"/>
  <c r="L1442" i="1"/>
  <c r="M1442" i="1" s="1"/>
  <c r="L1443" i="1"/>
  <c r="M1443" i="1" s="1"/>
  <c r="L1444" i="1"/>
  <c r="M1444" i="1" s="1"/>
  <c r="L1445" i="1"/>
  <c r="L1446" i="1"/>
  <c r="L1447" i="1"/>
  <c r="M1447" i="1" s="1"/>
  <c r="L1448" i="1"/>
  <c r="M1448" i="1" s="1"/>
  <c r="L1450" i="1"/>
  <c r="M1450" i="1" s="1"/>
  <c r="L1451" i="1"/>
  <c r="M1451" i="1" s="1"/>
  <c r="L1452" i="1"/>
  <c r="M1452" i="1" s="1"/>
  <c r="L1453" i="1"/>
  <c r="L1454" i="1"/>
  <c r="M1454" i="1" s="1"/>
  <c r="L1455" i="1"/>
  <c r="M1455" i="1" s="1"/>
  <c r="L1456" i="1"/>
  <c r="M1456" i="1" s="1"/>
  <c r="L1457" i="1"/>
  <c r="M1457" i="1" s="1"/>
  <c r="L1458" i="1"/>
  <c r="M1458" i="1" s="1"/>
  <c r="L1459" i="1"/>
  <c r="M1459" i="1" s="1"/>
  <c r="L1460" i="1"/>
  <c r="M1460" i="1" s="1"/>
  <c r="L1461" i="1"/>
  <c r="L1462" i="1"/>
  <c r="M1462" i="1" s="1"/>
  <c r="L1463" i="1"/>
  <c r="M1463" i="1" s="1"/>
  <c r="L1464" i="1"/>
  <c r="M1464" i="1" s="1"/>
  <c r="L1465" i="1"/>
  <c r="M1465" i="1" s="1"/>
  <c r="L1466" i="1"/>
  <c r="M1466" i="1" s="1"/>
  <c r="L1467" i="1"/>
  <c r="M1467" i="1" s="1"/>
  <c r="L1468" i="1"/>
  <c r="M1468" i="1" s="1"/>
  <c r="L1469" i="1"/>
  <c r="L1470" i="1"/>
  <c r="M1470" i="1" s="1"/>
  <c r="L1471" i="1"/>
  <c r="M1471" i="1" s="1"/>
  <c r="L1472" i="1"/>
  <c r="M1472" i="1" s="1"/>
  <c r="L1473" i="1"/>
  <c r="M1473" i="1" s="1"/>
  <c r="L1474" i="1"/>
  <c r="M1474" i="1" s="1"/>
  <c r="L1475" i="1"/>
  <c r="M1475" i="1" s="1"/>
  <c r="L1476" i="1"/>
  <c r="M1476" i="1" s="1"/>
  <c r="L1477" i="1"/>
  <c r="L1478" i="1"/>
  <c r="M1478" i="1" s="1"/>
  <c r="L1479" i="1"/>
  <c r="M1479" i="1" s="1"/>
  <c r="L1480" i="1"/>
  <c r="M1480" i="1" s="1"/>
  <c r="L1481" i="1"/>
  <c r="M1481" i="1" s="1"/>
  <c r="L1482" i="1"/>
  <c r="M1482" i="1" s="1"/>
  <c r="L1483" i="1"/>
  <c r="M1483" i="1" s="1"/>
  <c r="L1485" i="1"/>
  <c r="M1485" i="1" s="1"/>
  <c r="L1486" i="1"/>
  <c r="M1486" i="1" s="1"/>
  <c r="L1487" i="1"/>
  <c r="M1487" i="1" s="1"/>
  <c r="L1488" i="1"/>
  <c r="M1488" i="1" s="1"/>
  <c r="L1489" i="1"/>
  <c r="M1489" i="1" s="1"/>
  <c r="L1490" i="1"/>
  <c r="M1490" i="1" s="1"/>
  <c r="L1491" i="1"/>
  <c r="M1491" i="1" s="1"/>
  <c r="L1492" i="1"/>
  <c r="M1492" i="1" s="1"/>
  <c r="L1493" i="1"/>
  <c r="M1493" i="1" s="1"/>
  <c r="L1494" i="1"/>
  <c r="M1494" i="1" s="1"/>
  <c r="L1495" i="1"/>
  <c r="M1495" i="1" s="1"/>
  <c r="L1496" i="1"/>
  <c r="M1496" i="1" s="1"/>
  <c r="L1497" i="1"/>
  <c r="M1497" i="1" s="1"/>
  <c r="L1498" i="1"/>
  <c r="M1498" i="1" s="1"/>
  <c r="L1499" i="1"/>
  <c r="M1499" i="1" s="1"/>
  <c r="L1500" i="1"/>
  <c r="M1500" i="1" s="1"/>
  <c r="L1501" i="1"/>
  <c r="M1501" i="1" s="1"/>
  <c r="L1502" i="1"/>
  <c r="M1502" i="1" s="1"/>
  <c r="L1503" i="1"/>
  <c r="M1503" i="1" s="1"/>
  <c r="L1504" i="1"/>
  <c r="M1504" i="1" s="1"/>
  <c r="L1505" i="1"/>
  <c r="M1505" i="1" s="1"/>
  <c r="L1506" i="1"/>
  <c r="M1506" i="1" s="1"/>
  <c r="L1507" i="1"/>
  <c r="M1507" i="1" s="1"/>
  <c r="L1508" i="1"/>
  <c r="M1508" i="1" s="1"/>
  <c r="L1509" i="1"/>
  <c r="M1509" i="1" s="1"/>
  <c r="L1510" i="1"/>
  <c r="M1510" i="1" s="1"/>
  <c r="L1511" i="1"/>
  <c r="M1511" i="1" s="1"/>
  <c r="L1512" i="1"/>
  <c r="M1512" i="1" s="1"/>
  <c r="L1513" i="1"/>
  <c r="M1513" i="1" s="1"/>
  <c r="L1514" i="1"/>
  <c r="M1514" i="1" s="1"/>
  <c r="L1515" i="1"/>
  <c r="M1515" i="1" s="1"/>
  <c r="L1516" i="1"/>
  <c r="M1516" i="1" s="1"/>
  <c r="L1517" i="1"/>
  <c r="M1517" i="1" s="1"/>
  <c r="L1518" i="1"/>
  <c r="M1518" i="1" s="1"/>
  <c r="L1519" i="1"/>
  <c r="M1519" i="1" s="1"/>
  <c r="L1520" i="1"/>
  <c r="M1520" i="1" s="1"/>
  <c r="L1521" i="1"/>
  <c r="M1521" i="1" s="1"/>
  <c r="L1522" i="1"/>
  <c r="M1522" i="1" s="1"/>
  <c r="L1523" i="1"/>
  <c r="M1523" i="1" s="1"/>
  <c r="L1524" i="1"/>
  <c r="M1524" i="1" s="1"/>
  <c r="L1525" i="1"/>
  <c r="M1525" i="1" s="1"/>
  <c r="L1526" i="1"/>
  <c r="M1526" i="1" s="1"/>
  <c r="L1527" i="1"/>
  <c r="M1527" i="1" s="1"/>
  <c r="L1528" i="1"/>
  <c r="M1528" i="1" s="1"/>
  <c r="L1529" i="1"/>
  <c r="M1529" i="1" s="1"/>
  <c r="L1530" i="1"/>
  <c r="M1530" i="1" s="1"/>
  <c r="L1531" i="1"/>
  <c r="M1531" i="1" s="1"/>
  <c r="L1532" i="1"/>
  <c r="M1532" i="1" s="1"/>
  <c r="L1533" i="1"/>
  <c r="M1533" i="1" s="1"/>
  <c r="L1534" i="1"/>
  <c r="M1534" i="1" s="1"/>
  <c r="L1535" i="1"/>
  <c r="M1535" i="1" s="1"/>
  <c r="L1536" i="1"/>
  <c r="M1536" i="1" s="1"/>
  <c r="L1537" i="1"/>
  <c r="M1537" i="1" s="1"/>
  <c r="L1538" i="1"/>
  <c r="M1538" i="1" s="1"/>
  <c r="L1539" i="1"/>
  <c r="M1539" i="1" s="1"/>
  <c r="L1540" i="1"/>
  <c r="M1540" i="1" s="1"/>
  <c r="L1541" i="1"/>
  <c r="M1541" i="1" s="1"/>
  <c r="L1542" i="1"/>
  <c r="M1542" i="1" s="1"/>
  <c r="L1543" i="1"/>
  <c r="M1543" i="1" s="1"/>
  <c r="L1544" i="1"/>
  <c r="M1544" i="1" s="1"/>
  <c r="L1546" i="1"/>
  <c r="M1546" i="1" s="1"/>
  <c r="L1547" i="1"/>
  <c r="M1547" i="1" s="1"/>
  <c r="L1548" i="1"/>
  <c r="M1548" i="1" s="1"/>
  <c r="L1549" i="1"/>
  <c r="M1549" i="1" s="1"/>
  <c r="L1550" i="1"/>
  <c r="M1550" i="1" s="1"/>
  <c r="L1551" i="1"/>
  <c r="M1551" i="1" s="1"/>
  <c r="L1552" i="1"/>
  <c r="M1552" i="1" s="1"/>
  <c r="L1553" i="1"/>
  <c r="M1553" i="1" s="1"/>
  <c r="L1554" i="1"/>
  <c r="M1554" i="1" s="1"/>
  <c r="L1555" i="1"/>
  <c r="M1555" i="1" s="1"/>
  <c r="L1556" i="1"/>
  <c r="M1556" i="1" s="1"/>
  <c r="L1557" i="1"/>
  <c r="L1558" i="1"/>
  <c r="M1558" i="1" s="1"/>
  <c r="L1559" i="1"/>
  <c r="M1559" i="1" s="1"/>
  <c r="L1560" i="1"/>
  <c r="M1560" i="1" s="1"/>
  <c r="L1561" i="1"/>
  <c r="M1561" i="1" s="1"/>
  <c r="L1562" i="1"/>
  <c r="M1562" i="1" s="1"/>
  <c r="L1563" i="1"/>
  <c r="M1563" i="1" s="1"/>
  <c r="L1564" i="1"/>
  <c r="M1564" i="1" s="1"/>
  <c r="L1565" i="1"/>
  <c r="M1565" i="1" s="1"/>
  <c r="L1567" i="1"/>
  <c r="M1567" i="1" s="1"/>
  <c r="L1568" i="1"/>
  <c r="M1568" i="1" s="1"/>
  <c r="L1569" i="1"/>
  <c r="M1569" i="1" s="1"/>
  <c r="L1570" i="1"/>
  <c r="M1570" i="1" s="1"/>
  <c r="L1571" i="1"/>
  <c r="M1571" i="1" s="1"/>
  <c r="L1572" i="1"/>
  <c r="M1572" i="1" s="1"/>
  <c r="L1573" i="1"/>
  <c r="M1573" i="1" s="1"/>
  <c r="L1574" i="1"/>
  <c r="L1575" i="1"/>
  <c r="M1575" i="1" s="1"/>
  <c r="L1576" i="1"/>
  <c r="M1576" i="1" s="1"/>
  <c r="L1577" i="1"/>
  <c r="M1577" i="1" s="1"/>
  <c r="L1578" i="1"/>
  <c r="M1578" i="1" s="1"/>
  <c r="L1579" i="1"/>
  <c r="M1579" i="1" s="1"/>
  <c r="L1580" i="1"/>
  <c r="M1580" i="1" s="1"/>
  <c r="L1581" i="1"/>
  <c r="M1581" i="1" s="1"/>
  <c r="L1582" i="1"/>
  <c r="M1582" i="1" s="1"/>
  <c r="L1583" i="1"/>
  <c r="M1583" i="1" s="1"/>
  <c r="L1584" i="1"/>
  <c r="M1584" i="1" s="1"/>
  <c r="L1585" i="1"/>
  <c r="M1585" i="1" s="1"/>
  <c r="L1586" i="1"/>
  <c r="M1586" i="1" s="1"/>
  <c r="L1587" i="1"/>
  <c r="M1587" i="1" s="1"/>
  <c r="L1589" i="1"/>
  <c r="M1589" i="1" s="1"/>
  <c r="L1590" i="1"/>
  <c r="M1590" i="1" s="1"/>
  <c r="L1591" i="1"/>
  <c r="M1591" i="1" s="1"/>
  <c r="L1592" i="1"/>
  <c r="M1592" i="1" s="1"/>
  <c r="L1593" i="1"/>
  <c r="M1593" i="1" s="1"/>
  <c r="L1594" i="1"/>
  <c r="M1594" i="1" s="1"/>
  <c r="L1595" i="1"/>
  <c r="M1595" i="1" s="1"/>
  <c r="L1596" i="1"/>
  <c r="M1596" i="1" s="1"/>
  <c r="L1597" i="1"/>
  <c r="M1597" i="1" s="1"/>
  <c r="L1598" i="1"/>
  <c r="M1598" i="1" s="1"/>
  <c r="L1599" i="1"/>
  <c r="M1599" i="1" s="1"/>
  <c r="L1600" i="1"/>
  <c r="M1600" i="1" s="1"/>
  <c r="L1601" i="1"/>
  <c r="L1602" i="1"/>
  <c r="L1603" i="1"/>
  <c r="M1603" i="1" s="1"/>
  <c r="L1604" i="1"/>
  <c r="M1604" i="1" s="1"/>
  <c r="L1605" i="1"/>
  <c r="M1605" i="1" s="1"/>
  <c r="L1606" i="1"/>
  <c r="M1606" i="1" s="1"/>
  <c r="L1607" i="1"/>
  <c r="M1607" i="1" s="1"/>
  <c r="L1608" i="1"/>
  <c r="M1608" i="1" s="1"/>
  <c r="L1609" i="1"/>
  <c r="M1609" i="1" s="1"/>
  <c r="L1610" i="1"/>
  <c r="M1610" i="1" s="1"/>
  <c r="L1611" i="1"/>
  <c r="M1611" i="1" s="1"/>
  <c r="L1612" i="1"/>
  <c r="M1612" i="1" s="1"/>
  <c r="L1613" i="1"/>
  <c r="M1613" i="1" s="1"/>
  <c r="L1614" i="1"/>
  <c r="M1614" i="1" s="1"/>
  <c r="L1615" i="1"/>
  <c r="M1615" i="1" s="1"/>
  <c r="L1616" i="1"/>
  <c r="M1616" i="1" s="1"/>
  <c r="L1617" i="1"/>
  <c r="L1618" i="1"/>
  <c r="L1619" i="1"/>
  <c r="M1619" i="1" s="1"/>
  <c r="L1620" i="1"/>
  <c r="M1620" i="1" s="1"/>
  <c r="L1621" i="1"/>
  <c r="M1621" i="1" s="1"/>
  <c r="L1622" i="1"/>
  <c r="M1622" i="1" s="1"/>
  <c r="L1623" i="1"/>
  <c r="M1623" i="1" s="1"/>
  <c r="L1624" i="1"/>
  <c r="M1624" i="1" s="1"/>
  <c r="L1625" i="1"/>
  <c r="M1625" i="1" s="1"/>
  <c r="L1626" i="1"/>
  <c r="M1626" i="1" s="1"/>
  <c r="L1627" i="1"/>
  <c r="M1627" i="1" s="1"/>
  <c r="L1628" i="1"/>
  <c r="M1628" i="1" s="1"/>
  <c r="L1629" i="1"/>
  <c r="M1629" i="1" s="1"/>
  <c r="L1630" i="1"/>
  <c r="M1630" i="1" s="1"/>
  <c r="L1631" i="1"/>
  <c r="M1631" i="1" s="1"/>
  <c r="L1632" i="1"/>
  <c r="M1632" i="1" s="1"/>
  <c r="L1633" i="1"/>
  <c r="L1635" i="1"/>
  <c r="M1635" i="1" s="1"/>
  <c r="L1636" i="1"/>
  <c r="M1636" i="1" s="1"/>
  <c r="L1637" i="1"/>
  <c r="M1637" i="1" s="1"/>
  <c r="L1638" i="1"/>
  <c r="M1638" i="1" s="1"/>
  <c r="L1639" i="1"/>
  <c r="M1639" i="1" s="1"/>
  <c r="L1640" i="1"/>
  <c r="M1640" i="1" s="1"/>
  <c r="L1641" i="1"/>
  <c r="L1642" i="1"/>
  <c r="M1642" i="1" s="1"/>
  <c r="L1643" i="1"/>
  <c r="M1643" i="1" s="1"/>
  <c r="L1644" i="1"/>
  <c r="M1644" i="1" s="1"/>
  <c r="L1645" i="1"/>
  <c r="M1645" i="1" s="1"/>
  <c r="L1646" i="1"/>
  <c r="M1646" i="1" s="1"/>
  <c r="L1647" i="1"/>
  <c r="M1647" i="1" s="1"/>
  <c r="L1648" i="1"/>
  <c r="M1648" i="1" s="1"/>
  <c r="L1649" i="1"/>
  <c r="L1650" i="1"/>
  <c r="M1650" i="1" s="1"/>
  <c r="L1651" i="1"/>
  <c r="M1651" i="1" s="1"/>
  <c r="L1652" i="1"/>
  <c r="M1652" i="1" s="1"/>
  <c r="L1654" i="1"/>
  <c r="L1655" i="1"/>
  <c r="M1655" i="1" s="1"/>
  <c r="L1656" i="1"/>
  <c r="M1656" i="1" s="1"/>
  <c r="L1657" i="1"/>
  <c r="M1657" i="1" s="1"/>
  <c r="L1658" i="1"/>
  <c r="M1658" i="1" s="1"/>
  <c r="L1659" i="1"/>
  <c r="M1659" i="1" s="1"/>
  <c r="L1660" i="1"/>
  <c r="M1660" i="1" s="1"/>
  <c r="L1661" i="1"/>
  <c r="M1661" i="1" s="1"/>
  <c r="L1662" i="1"/>
  <c r="M1662" i="1" s="1"/>
  <c r="L1663" i="1"/>
  <c r="M1663" i="1" s="1"/>
  <c r="L1664" i="1"/>
  <c r="M1664" i="1" s="1"/>
  <c r="L1665" i="1"/>
  <c r="M1665" i="1" s="1"/>
  <c r="L1666" i="1"/>
  <c r="M1666" i="1" s="1"/>
  <c r="L1667" i="1"/>
  <c r="M1667" i="1" s="1"/>
  <c r="L1668" i="1"/>
  <c r="M1668" i="1" s="1"/>
  <c r="L1669" i="1"/>
  <c r="M1669" i="1" s="1"/>
  <c r="L1670" i="1"/>
  <c r="L1671" i="1"/>
  <c r="M1671" i="1" s="1"/>
  <c r="L1672" i="1"/>
  <c r="M1672" i="1" s="1"/>
  <c r="L1673" i="1"/>
  <c r="M1673" i="1" s="1"/>
  <c r="L1674" i="1"/>
  <c r="M1674" i="1" s="1"/>
  <c r="L1675" i="1"/>
  <c r="M1675" i="1" s="1"/>
  <c r="L1676" i="1"/>
  <c r="M1676" i="1" s="1"/>
  <c r="L1677" i="1"/>
  <c r="M1677" i="1" s="1"/>
  <c r="L1678" i="1"/>
  <c r="M1678" i="1" s="1"/>
  <c r="L1679" i="1"/>
  <c r="M1679" i="1" s="1"/>
  <c r="L1681" i="1"/>
  <c r="M1681" i="1" s="1"/>
  <c r="L1682" i="1"/>
  <c r="M1682" i="1" s="1"/>
  <c r="L1683" i="1"/>
  <c r="M1683" i="1" s="1"/>
  <c r="L1684" i="1"/>
  <c r="M1684" i="1" s="1"/>
  <c r="L1685" i="1"/>
  <c r="M1685" i="1" s="1"/>
  <c r="L1686" i="1"/>
  <c r="M1686" i="1" s="1"/>
  <c r="L1687" i="1"/>
  <c r="M1687" i="1" s="1"/>
  <c r="L1688" i="1"/>
  <c r="M1688" i="1" s="1"/>
  <c r="L1689" i="1"/>
  <c r="M1689" i="1" s="1"/>
  <c r="L1690" i="1"/>
  <c r="M1690" i="1" s="1"/>
  <c r="L1691" i="1"/>
  <c r="M1691" i="1" s="1"/>
  <c r="L1692" i="1"/>
  <c r="M1692" i="1" s="1"/>
  <c r="L1693" i="1"/>
  <c r="M1693" i="1" s="1"/>
  <c r="L1694" i="1"/>
  <c r="M1694" i="1" s="1"/>
  <c r="L1695" i="1"/>
  <c r="M1695" i="1" s="1"/>
  <c r="L1696" i="1"/>
  <c r="M1696" i="1" s="1"/>
  <c r="L1697" i="1"/>
  <c r="M1697" i="1" s="1"/>
  <c r="L1698" i="1"/>
  <c r="M1698" i="1" s="1"/>
  <c r="L1699" i="1"/>
  <c r="M1699" i="1" s="1"/>
  <c r="L1700" i="1"/>
  <c r="M1700" i="1" s="1"/>
  <c r="L1701" i="1"/>
  <c r="M1701" i="1" s="1"/>
  <c r="L1702" i="1"/>
  <c r="M1702" i="1" s="1"/>
  <c r="L1703" i="1"/>
  <c r="M1703" i="1" s="1"/>
  <c r="L1704" i="1"/>
  <c r="M1704" i="1" s="1"/>
  <c r="L1705" i="1"/>
  <c r="M1705" i="1" s="1"/>
  <c r="L1706" i="1"/>
  <c r="M1706" i="1" s="1"/>
  <c r="L1707" i="1"/>
  <c r="M1707" i="1" s="1"/>
  <c r="L1708" i="1"/>
  <c r="M1708" i="1" s="1"/>
  <c r="L1709" i="1"/>
  <c r="M1709" i="1" s="1"/>
  <c r="L1710" i="1"/>
  <c r="M1710" i="1" s="1"/>
  <c r="L1711" i="1"/>
  <c r="M1711" i="1" s="1"/>
  <c r="L1712" i="1"/>
  <c r="M1712" i="1" s="1"/>
  <c r="L1713" i="1"/>
  <c r="M1713" i="1" s="1"/>
  <c r="L1714" i="1"/>
  <c r="M1714" i="1" s="1"/>
  <c r="L1715" i="1"/>
  <c r="M1715" i="1" s="1"/>
  <c r="L1716" i="1"/>
  <c r="M1716" i="1" s="1"/>
  <c r="L1717" i="1"/>
  <c r="M1717" i="1" s="1"/>
  <c r="L1718" i="1"/>
  <c r="M1718" i="1" s="1"/>
  <c r="L1719" i="1"/>
  <c r="M1719" i="1" s="1"/>
  <c r="L1720" i="1"/>
  <c r="M1720" i="1" s="1"/>
  <c r="L1721" i="1"/>
  <c r="M1721" i="1" s="1"/>
  <c r="L1722" i="1"/>
  <c r="L1723" i="1"/>
  <c r="M1723" i="1" s="1"/>
  <c r="L1725" i="1"/>
  <c r="M1725" i="1" s="1"/>
  <c r="L1726" i="1"/>
  <c r="L1727" i="1"/>
  <c r="M1727" i="1" s="1"/>
  <c r="L1728" i="1"/>
  <c r="M1728" i="1" s="1"/>
  <c r="L1729" i="1"/>
  <c r="M1729" i="1" s="1"/>
  <c r="L1730" i="1"/>
  <c r="M1730" i="1" s="1"/>
  <c r="L1731" i="1"/>
  <c r="M1731" i="1" s="1"/>
  <c r="L1732" i="1"/>
  <c r="M1732" i="1" s="1"/>
  <c r="L1733" i="1"/>
  <c r="M1733" i="1" s="1"/>
  <c r="L1734" i="1"/>
  <c r="M1734" i="1" s="1"/>
  <c r="L1735" i="1"/>
  <c r="M1735" i="1" s="1"/>
  <c r="L1736" i="1"/>
  <c r="M1736" i="1" s="1"/>
  <c r="L1737" i="1"/>
  <c r="M1737" i="1" s="1"/>
  <c r="L1738" i="1"/>
  <c r="M1738" i="1" s="1"/>
  <c r="L1739" i="1"/>
  <c r="M1739" i="1" s="1"/>
  <c r="L1740" i="1"/>
  <c r="M1740" i="1" s="1"/>
  <c r="L1741" i="1"/>
  <c r="M1741" i="1" s="1"/>
  <c r="L1742" i="1"/>
  <c r="L1743" i="1"/>
  <c r="M1743" i="1" s="1"/>
  <c r="L1744" i="1"/>
  <c r="M1744" i="1" s="1"/>
  <c r="L1745" i="1"/>
  <c r="M1745" i="1" s="1"/>
  <c r="L1746" i="1"/>
  <c r="M1746" i="1" s="1"/>
  <c r="L1747" i="1"/>
  <c r="M1747" i="1" s="1"/>
  <c r="L1748" i="1"/>
  <c r="M1748" i="1" s="1"/>
  <c r="L1749" i="1"/>
  <c r="M1749" i="1" s="1"/>
  <c r="L1750" i="1"/>
  <c r="M1750" i="1" s="1"/>
  <c r="L1751" i="1"/>
  <c r="M1751" i="1" s="1"/>
  <c r="L1752" i="1"/>
  <c r="M1752" i="1" s="1"/>
  <c r="L1753" i="1"/>
  <c r="M1753" i="1" s="1"/>
  <c r="L1754" i="1"/>
  <c r="M1754" i="1" s="1"/>
  <c r="L1755" i="1"/>
  <c r="M1755" i="1" s="1"/>
  <c r="L1756" i="1"/>
  <c r="M1756" i="1" s="1"/>
  <c r="L1757" i="1"/>
  <c r="M1757" i="1" s="1"/>
  <c r="L1758" i="1"/>
  <c r="L1759" i="1"/>
  <c r="M1759" i="1" s="1"/>
  <c r="L1760" i="1"/>
  <c r="M1760" i="1" s="1"/>
  <c r="L1761" i="1"/>
  <c r="M1761" i="1" s="1"/>
  <c r="L1762" i="1"/>
  <c r="M1762" i="1" s="1"/>
  <c r="L1763" i="1"/>
  <c r="M1763" i="1" s="1"/>
  <c r="L1764" i="1"/>
  <c r="M1764" i="1" s="1"/>
  <c r="L1765" i="1"/>
  <c r="M1765" i="1" s="1"/>
  <c r="L4" i="1"/>
  <c r="M4" i="1" s="1"/>
  <c r="G1763" i="1"/>
  <c r="G1764" i="1"/>
  <c r="G1765" i="1"/>
  <c r="I1763" i="1"/>
  <c r="I1764" i="1"/>
  <c r="I1765" i="1"/>
  <c r="K1761" i="1"/>
  <c r="K1762" i="1"/>
  <c r="K1763" i="1"/>
  <c r="K1764" i="1"/>
  <c r="K1765" i="1"/>
  <c r="F1766" i="1"/>
  <c r="H1766" i="1"/>
  <c r="I1766" i="1" s="1"/>
  <c r="J1766" i="1"/>
  <c r="E1766" i="1"/>
  <c r="G1717" i="1"/>
  <c r="G1718" i="1"/>
  <c r="G1719" i="1"/>
  <c r="G1720" i="1"/>
  <c r="G1721" i="1"/>
  <c r="G1722" i="1"/>
  <c r="G1723" i="1"/>
  <c r="G1725" i="1"/>
  <c r="G1726" i="1"/>
  <c r="G1727" i="1"/>
  <c r="G1728" i="1"/>
  <c r="G1729" i="1"/>
  <c r="I1717" i="1"/>
  <c r="I1718" i="1"/>
  <c r="I1719" i="1"/>
  <c r="I1720" i="1"/>
  <c r="I1721" i="1"/>
  <c r="I1722" i="1"/>
  <c r="I1723" i="1"/>
  <c r="I1725" i="1"/>
  <c r="I1726" i="1"/>
  <c r="I1727" i="1"/>
  <c r="K1717" i="1"/>
  <c r="K1718" i="1"/>
  <c r="K1719" i="1"/>
  <c r="K1720" i="1"/>
  <c r="K1721" i="1"/>
  <c r="K1722" i="1"/>
  <c r="K1723" i="1"/>
  <c r="K1725" i="1"/>
  <c r="K1726" i="1"/>
  <c r="F1724" i="1"/>
  <c r="G1724" i="1" s="1"/>
  <c r="H1724" i="1"/>
  <c r="J1724" i="1"/>
  <c r="K1724" i="1" s="1"/>
  <c r="E1724" i="1"/>
  <c r="I1678" i="1"/>
  <c r="I1679" i="1"/>
  <c r="I1681" i="1"/>
  <c r="I1682" i="1"/>
  <c r="I1683" i="1"/>
  <c r="I1684" i="1"/>
  <c r="I1685" i="1"/>
  <c r="I1686" i="1"/>
  <c r="I1687" i="1"/>
  <c r="I1688" i="1"/>
  <c r="I1689" i="1"/>
  <c r="I1690" i="1"/>
  <c r="I1691" i="1"/>
  <c r="I1692" i="1"/>
  <c r="I1693" i="1"/>
  <c r="G1678" i="1"/>
  <c r="G1679" i="1"/>
  <c r="G1681" i="1"/>
  <c r="G1682" i="1"/>
  <c r="G1683" i="1"/>
  <c r="G1684" i="1"/>
  <c r="G1685" i="1"/>
  <c r="G1686" i="1"/>
  <c r="G1687" i="1"/>
  <c r="G1688" i="1"/>
  <c r="K1678" i="1"/>
  <c r="K1679" i="1"/>
  <c r="K1681" i="1"/>
  <c r="K1682" i="1"/>
  <c r="K1683" i="1"/>
  <c r="K1684" i="1"/>
  <c r="K1685" i="1"/>
  <c r="F1680" i="1"/>
  <c r="H1680" i="1"/>
  <c r="J1680" i="1"/>
  <c r="E1680" i="1"/>
  <c r="G1649" i="1"/>
  <c r="G1650" i="1"/>
  <c r="G1651" i="1"/>
  <c r="G1652" i="1"/>
  <c r="G1654" i="1"/>
  <c r="G1655" i="1"/>
  <c r="G1656" i="1"/>
  <c r="I1650" i="1"/>
  <c r="I1651" i="1"/>
  <c r="I1652" i="1"/>
  <c r="I1654" i="1"/>
  <c r="I1655" i="1"/>
  <c r="I1656" i="1"/>
  <c r="K1650" i="1"/>
  <c r="K1651" i="1"/>
  <c r="K1652" i="1"/>
  <c r="K1654" i="1"/>
  <c r="K1655" i="1"/>
  <c r="K1656" i="1"/>
  <c r="K1657" i="1"/>
  <c r="F1653" i="1"/>
  <c r="H1653" i="1"/>
  <c r="J1653" i="1"/>
  <c r="E1653" i="1"/>
  <c r="G1632" i="1"/>
  <c r="G1633" i="1"/>
  <c r="G1635" i="1"/>
  <c r="G1636" i="1"/>
  <c r="G1637" i="1"/>
  <c r="G1638" i="1"/>
  <c r="G1639" i="1"/>
  <c r="I1632" i="1"/>
  <c r="I1633" i="1"/>
  <c r="I1635" i="1"/>
  <c r="I1636" i="1"/>
  <c r="I1637" i="1"/>
  <c r="I1638" i="1"/>
  <c r="I1639" i="1"/>
  <c r="K1632" i="1"/>
  <c r="K1633" i="1"/>
  <c r="K1635" i="1"/>
  <c r="K1636" i="1"/>
  <c r="K1637" i="1"/>
  <c r="K1638" i="1"/>
  <c r="K1639" i="1"/>
  <c r="K1640" i="1"/>
  <c r="F1634" i="1"/>
  <c r="H1634" i="1"/>
  <c r="J1634" i="1"/>
  <c r="E1634" i="1"/>
  <c r="G1586" i="1"/>
  <c r="G1587" i="1"/>
  <c r="G1589" i="1"/>
  <c r="G1590" i="1"/>
  <c r="G1591" i="1"/>
  <c r="G1592" i="1"/>
  <c r="G1593" i="1"/>
  <c r="G1594" i="1"/>
  <c r="G1595" i="1"/>
  <c r="G1596" i="1"/>
  <c r="I1584" i="1"/>
  <c r="I1585" i="1"/>
  <c r="I1586" i="1"/>
  <c r="I1587" i="1"/>
  <c r="I1589" i="1"/>
  <c r="I1590" i="1"/>
  <c r="I1591" i="1"/>
  <c r="I1592" i="1"/>
  <c r="I1593" i="1"/>
  <c r="I1594" i="1"/>
  <c r="I1595" i="1"/>
  <c r="I1596" i="1"/>
  <c r="I1597" i="1"/>
  <c r="I1598" i="1"/>
  <c r="I1599" i="1"/>
  <c r="K1584" i="1"/>
  <c r="K1585" i="1"/>
  <c r="K1586" i="1"/>
  <c r="K1587" i="1"/>
  <c r="K1589" i="1"/>
  <c r="K1590" i="1"/>
  <c r="K1591" i="1"/>
  <c r="K1592" i="1"/>
  <c r="F1588" i="1"/>
  <c r="H1588" i="1"/>
  <c r="J1588" i="1"/>
  <c r="E1588" i="1"/>
  <c r="G1564" i="1"/>
  <c r="G1565" i="1"/>
  <c r="G1567" i="1"/>
  <c r="G1568" i="1"/>
  <c r="G1569" i="1"/>
  <c r="G1570" i="1"/>
  <c r="I1564" i="1"/>
  <c r="I1565" i="1"/>
  <c r="I1567" i="1"/>
  <c r="I1568" i="1"/>
  <c r="I1569" i="1"/>
  <c r="I1570" i="1"/>
  <c r="K1564" i="1"/>
  <c r="K1565" i="1"/>
  <c r="K1567" i="1"/>
  <c r="K1568" i="1"/>
  <c r="K1569" i="1"/>
  <c r="K1570" i="1"/>
  <c r="K1571" i="1"/>
  <c r="F1566" i="1"/>
  <c r="H1566" i="1"/>
  <c r="J1566" i="1"/>
  <c r="E1566" i="1"/>
  <c r="G1543" i="1"/>
  <c r="G1544" i="1"/>
  <c r="G1546" i="1"/>
  <c r="G1547" i="1"/>
  <c r="G1548" i="1"/>
  <c r="I1543" i="1"/>
  <c r="I1544" i="1"/>
  <c r="I1546" i="1"/>
  <c r="I1547" i="1"/>
  <c r="I1548" i="1"/>
  <c r="I1549" i="1"/>
  <c r="I1550" i="1"/>
  <c r="I1551" i="1"/>
  <c r="K1543" i="1"/>
  <c r="K1544" i="1"/>
  <c r="K1546" i="1"/>
  <c r="K1547" i="1"/>
  <c r="F1545" i="1"/>
  <c r="L1545" i="1" s="1"/>
  <c r="H1545" i="1"/>
  <c r="J1545" i="1"/>
  <c r="E1545" i="1"/>
  <c r="G1482" i="1"/>
  <c r="G1483" i="1"/>
  <c r="G1485" i="1"/>
  <c r="G1486" i="1"/>
  <c r="G1487" i="1"/>
  <c r="I1482" i="1"/>
  <c r="I1483" i="1"/>
  <c r="I1485" i="1"/>
  <c r="I1486" i="1"/>
  <c r="I1487" i="1"/>
  <c r="K1483" i="1"/>
  <c r="K1485" i="1"/>
  <c r="K1486" i="1"/>
  <c r="K1487" i="1"/>
  <c r="F1484" i="1"/>
  <c r="H1484" i="1"/>
  <c r="J1484" i="1"/>
  <c r="L1484" i="1" s="1"/>
  <c r="E1484" i="1"/>
  <c r="G1447" i="1"/>
  <c r="G1448" i="1"/>
  <c r="G1450" i="1"/>
  <c r="G1451" i="1"/>
  <c r="G1452" i="1"/>
  <c r="G1453" i="1"/>
  <c r="G1454" i="1"/>
  <c r="I1450" i="1"/>
  <c r="I1451" i="1"/>
  <c r="I1452" i="1"/>
  <c r="I1453" i="1"/>
  <c r="I1454" i="1"/>
  <c r="K1448" i="1"/>
  <c r="K1450" i="1"/>
  <c r="K1451" i="1"/>
  <c r="K1452" i="1"/>
  <c r="K1453" i="1"/>
  <c r="K1454" i="1"/>
  <c r="F1449" i="1"/>
  <c r="H1449" i="1"/>
  <c r="J1449" i="1"/>
  <c r="E1449" i="1"/>
  <c r="I1427" i="1"/>
  <c r="I1429" i="1"/>
  <c r="I1430" i="1"/>
  <c r="I1431" i="1"/>
  <c r="I1432" i="1"/>
  <c r="G1427" i="1"/>
  <c r="G1429" i="1"/>
  <c r="G1430" i="1"/>
  <c r="G1431" i="1"/>
  <c r="K1425" i="1"/>
  <c r="K1426" i="1"/>
  <c r="K1427" i="1"/>
  <c r="K1429" i="1"/>
  <c r="K1430" i="1"/>
  <c r="K1431" i="1"/>
  <c r="F1428" i="1"/>
  <c r="H1428" i="1"/>
  <c r="J1428" i="1"/>
  <c r="E1428" i="1"/>
  <c r="G1411" i="1"/>
  <c r="G1412" i="1"/>
  <c r="G1413" i="1"/>
  <c r="G1414" i="1"/>
  <c r="G1415" i="1"/>
  <c r="G1416" i="1"/>
  <c r="G1417" i="1"/>
  <c r="I1411" i="1"/>
  <c r="I1412" i="1"/>
  <c r="I1413" i="1"/>
  <c r="K1411" i="1"/>
  <c r="K1412" i="1"/>
  <c r="K1413" i="1"/>
  <c r="F1410" i="1"/>
  <c r="H1410" i="1"/>
  <c r="J1410" i="1"/>
  <c r="E1410" i="1"/>
  <c r="G1381" i="1"/>
  <c r="G1382" i="1"/>
  <c r="G1383" i="1"/>
  <c r="G1384" i="1"/>
  <c r="G1386" i="1"/>
  <c r="G1387" i="1"/>
  <c r="G1388" i="1"/>
  <c r="G1389" i="1"/>
  <c r="I1382" i="1"/>
  <c r="I1383" i="1"/>
  <c r="I1384" i="1"/>
  <c r="I1386" i="1"/>
  <c r="I1387" i="1"/>
  <c r="I1388" i="1"/>
  <c r="I1389" i="1"/>
  <c r="K1383" i="1"/>
  <c r="K1384" i="1"/>
  <c r="K1386" i="1"/>
  <c r="K1387" i="1"/>
  <c r="F1385" i="1"/>
  <c r="H1385" i="1"/>
  <c r="J1385" i="1"/>
  <c r="E1385" i="1"/>
  <c r="G1364" i="1"/>
  <c r="G1366" i="1"/>
  <c r="G1367" i="1"/>
  <c r="G1368" i="1"/>
  <c r="G1369" i="1"/>
  <c r="I1364" i="1"/>
  <c r="I1366" i="1"/>
  <c r="I1367" i="1"/>
  <c r="I1368" i="1"/>
  <c r="K1364" i="1"/>
  <c r="K1366" i="1"/>
  <c r="K1367" i="1"/>
  <c r="K1368" i="1"/>
  <c r="K1369" i="1"/>
  <c r="F1365" i="1"/>
  <c r="L1365" i="1" s="1"/>
  <c r="H1365" i="1"/>
  <c r="J1365" i="1"/>
  <c r="E1365" i="1"/>
  <c r="G1342" i="1"/>
  <c r="G1343" i="1"/>
  <c r="I1342" i="1"/>
  <c r="I1343" i="1"/>
  <c r="I1344" i="1"/>
  <c r="I1345" i="1"/>
  <c r="I1346" i="1"/>
  <c r="K1342" i="1"/>
  <c r="K1343" i="1"/>
  <c r="K1344" i="1"/>
  <c r="K1345" i="1"/>
  <c r="K1346" i="1"/>
  <c r="K1347" i="1"/>
  <c r="F1341" i="1"/>
  <c r="L1341" i="1" s="1"/>
  <c r="H1341" i="1"/>
  <c r="J1341" i="1"/>
  <c r="E1341" i="1"/>
  <c r="G1312" i="1"/>
  <c r="G1314" i="1"/>
  <c r="G1315" i="1"/>
  <c r="G1316" i="1"/>
  <c r="I1312" i="1"/>
  <c r="I1314" i="1"/>
  <c r="I1315" i="1"/>
  <c r="I1316" i="1"/>
  <c r="I1317" i="1"/>
  <c r="K1312" i="1"/>
  <c r="K1314" i="1"/>
  <c r="K1315" i="1"/>
  <c r="K1316" i="1"/>
  <c r="F1313" i="1"/>
  <c r="H1313" i="1"/>
  <c r="J1313" i="1"/>
  <c r="E1313" i="1"/>
  <c r="G1271" i="1"/>
  <c r="G1272" i="1"/>
  <c r="G1274" i="1"/>
  <c r="G1275" i="1"/>
  <c r="G1276" i="1"/>
  <c r="I1271" i="1"/>
  <c r="I1272" i="1"/>
  <c r="I1274" i="1"/>
  <c r="I1275" i="1"/>
  <c r="I1276" i="1"/>
  <c r="I1277" i="1"/>
  <c r="I1278" i="1"/>
  <c r="I1279" i="1"/>
  <c r="I1280" i="1"/>
  <c r="K1271" i="1"/>
  <c r="K1272" i="1"/>
  <c r="K1274" i="1"/>
  <c r="K1275" i="1"/>
  <c r="K1276" i="1"/>
  <c r="F1273" i="1"/>
  <c r="L1273" i="1" s="1"/>
  <c r="H1273" i="1"/>
  <c r="J1273" i="1"/>
  <c r="E1273" i="1"/>
  <c r="K1243" i="1"/>
  <c r="K1244" i="1"/>
  <c r="F1242" i="1"/>
  <c r="H1242" i="1"/>
  <c r="J1242" i="1"/>
  <c r="K1242" i="1" s="1"/>
  <c r="E1242" i="1"/>
  <c r="G1201" i="1"/>
  <c r="G1203" i="1"/>
  <c r="G1204" i="1"/>
  <c r="I1201" i="1"/>
  <c r="I1203" i="1"/>
  <c r="I1204" i="1"/>
  <c r="K1201" i="1"/>
  <c r="K1203" i="1"/>
  <c r="K1204" i="1"/>
  <c r="F1202" i="1"/>
  <c r="L1202" i="1" s="1"/>
  <c r="H1202" i="1"/>
  <c r="J1202" i="1"/>
  <c r="E1202" i="1"/>
  <c r="G1159" i="1"/>
  <c r="G1161" i="1"/>
  <c r="G1162" i="1"/>
  <c r="G1163" i="1"/>
  <c r="G1164" i="1"/>
  <c r="I1159" i="1"/>
  <c r="I1161" i="1"/>
  <c r="I1162" i="1"/>
  <c r="I1163" i="1"/>
  <c r="I1164" i="1"/>
  <c r="K1159" i="1"/>
  <c r="K1161" i="1"/>
  <c r="K1162" i="1"/>
  <c r="K1163" i="1"/>
  <c r="F1160" i="1"/>
  <c r="H1160" i="1"/>
  <c r="J1160" i="1"/>
  <c r="E1160" i="1"/>
  <c r="G1115" i="1"/>
  <c r="G1117" i="1"/>
  <c r="G1118" i="1"/>
  <c r="G1119" i="1"/>
  <c r="I1115" i="1"/>
  <c r="I1117" i="1"/>
  <c r="I1118" i="1"/>
  <c r="I1119" i="1"/>
  <c r="I1120" i="1"/>
  <c r="K1115" i="1"/>
  <c r="K1117" i="1"/>
  <c r="K1118" i="1"/>
  <c r="K1119" i="1"/>
  <c r="F1116" i="1"/>
  <c r="L1116" i="1" s="1"/>
  <c r="M1116" i="1" s="1"/>
  <c r="H1116" i="1"/>
  <c r="J1116" i="1"/>
  <c r="E1116" i="1"/>
  <c r="G1088" i="1"/>
  <c r="G1090" i="1"/>
  <c r="G1091" i="1"/>
  <c r="G1092" i="1"/>
  <c r="G1093" i="1"/>
  <c r="I1088" i="1"/>
  <c r="I1090" i="1"/>
  <c r="I1091" i="1"/>
  <c r="I1092" i="1"/>
  <c r="I1093" i="1"/>
  <c r="I1094" i="1"/>
  <c r="I1095" i="1"/>
  <c r="I1096" i="1"/>
  <c r="K1088" i="1"/>
  <c r="K1090" i="1"/>
  <c r="K1091" i="1"/>
  <c r="K1092" i="1"/>
  <c r="K1093" i="1"/>
  <c r="K1094" i="1"/>
  <c r="F1089" i="1"/>
  <c r="H1089" i="1"/>
  <c r="J1089" i="1"/>
  <c r="E1089" i="1"/>
  <c r="G1066" i="1"/>
  <c r="G1067" i="1"/>
  <c r="G1068" i="1"/>
  <c r="G1070" i="1"/>
  <c r="I1066" i="1"/>
  <c r="I1067" i="1"/>
  <c r="I1068" i="1"/>
  <c r="I1070" i="1"/>
  <c r="I1071" i="1"/>
  <c r="I1072" i="1"/>
  <c r="I1073" i="1"/>
  <c r="I1074" i="1"/>
  <c r="K1066" i="1"/>
  <c r="K1067" i="1"/>
  <c r="K1068" i="1"/>
  <c r="K1070" i="1"/>
  <c r="K1071" i="1"/>
  <c r="F1069" i="1"/>
  <c r="L1069" i="1" s="1"/>
  <c r="H1069" i="1"/>
  <c r="J1069" i="1"/>
  <c r="E1069" i="1"/>
  <c r="G1038" i="1"/>
  <c r="G1040" i="1"/>
  <c r="G1041" i="1"/>
  <c r="G1042" i="1"/>
  <c r="I1038" i="1"/>
  <c r="I1040" i="1"/>
  <c r="I1041" i="1"/>
  <c r="I1042" i="1"/>
  <c r="I1043" i="1"/>
  <c r="K1038" i="1"/>
  <c r="K1040" i="1"/>
  <c r="K1041" i="1"/>
  <c r="K1042" i="1"/>
  <c r="F1039" i="1"/>
  <c r="H1039" i="1"/>
  <c r="J1039" i="1"/>
  <c r="E1039" i="1"/>
  <c r="G983" i="1"/>
  <c r="G985" i="1"/>
  <c r="G986" i="1"/>
  <c r="G987" i="1"/>
  <c r="G988" i="1"/>
  <c r="I983" i="1"/>
  <c r="I985" i="1"/>
  <c r="I986" i="1"/>
  <c r="I987" i="1"/>
  <c r="I988" i="1"/>
  <c r="I989" i="1"/>
  <c r="K983" i="1"/>
  <c r="K985" i="1"/>
  <c r="K986" i="1"/>
  <c r="K987" i="1"/>
  <c r="K988" i="1"/>
  <c r="K989" i="1"/>
  <c r="F984" i="1"/>
  <c r="H984" i="1"/>
  <c r="J984" i="1"/>
  <c r="E984" i="1"/>
  <c r="G949" i="1"/>
  <c r="G950" i="1"/>
  <c r="G951" i="1"/>
  <c r="G952" i="1"/>
  <c r="G953" i="1"/>
  <c r="I947" i="1"/>
  <c r="I949" i="1"/>
  <c r="I950" i="1"/>
  <c r="I951" i="1"/>
  <c r="I952" i="1"/>
  <c r="K947" i="1"/>
  <c r="K949" i="1"/>
  <c r="K950" i="1"/>
  <c r="K951" i="1"/>
  <c r="K952" i="1"/>
  <c r="F948" i="1"/>
  <c r="L948" i="1" s="1"/>
  <c r="H948" i="1"/>
  <c r="J948" i="1"/>
  <c r="E948" i="1"/>
  <c r="G906" i="1"/>
  <c r="G907" i="1"/>
  <c r="G908" i="1"/>
  <c r="I906" i="1"/>
  <c r="I907" i="1"/>
  <c r="I908" i="1"/>
  <c r="I909" i="1"/>
  <c r="K906" i="1"/>
  <c r="K907" i="1"/>
  <c r="F905" i="1"/>
  <c r="H905" i="1"/>
  <c r="J905" i="1"/>
  <c r="E905" i="1"/>
  <c r="G828" i="1"/>
  <c r="G829" i="1"/>
  <c r="G830" i="1"/>
  <c r="I828" i="1"/>
  <c r="I829" i="1"/>
  <c r="K828" i="1"/>
  <c r="K829" i="1"/>
  <c r="F827" i="1"/>
  <c r="H827" i="1"/>
  <c r="J827" i="1"/>
  <c r="E827" i="1"/>
  <c r="G800" i="1"/>
  <c r="G801" i="1"/>
  <c r="G802" i="1"/>
  <c r="I800" i="1"/>
  <c r="I801" i="1"/>
  <c r="I802" i="1"/>
  <c r="I803" i="1"/>
  <c r="K800" i="1"/>
  <c r="K801" i="1"/>
  <c r="K802" i="1"/>
  <c r="K803" i="1"/>
  <c r="F799" i="1"/>
  <c r="L799" i="1" s="1"/>
  <c r="H799" i="1"/>
  <c r="J799" i="1"/>
  <c r="E799" i="1"/>
  <c r="G782" i="1"/>
  <c r="G783" i="1"/>
  <c r="G784" i="1"/>
  <c r="G785" i="1"/>
  <c r="G786" i="1"/>
  <c r="I782" i="1"/>
  <c r="I783" i="1"/>
  <c r="I784" i="1"/>
  <c r="I785" i="1"/>
  <c r="I786" i="1"/>
  <c r="K782" i="1"/>
  <c r="K783" i="1"/>
  <c r="K784" i="1"/>
  <c r="K785" i="1"/>
  <c r="K786" i="1"/>
  <c r="F781" i="1"/>
  <c r="H781" i="1"/>
  <c r="J781" i="1"/>
  <c r="E781" i="1"/>
  <c r="G760" i="1"/>
  <c r="G762" i="1"/>
  <c r="G763" i="1"/>
  <c r="G764" i="1"/>
  <c r="G765" i="1"/>
  <c r="G766" i="1"/>
  <c r="G767" i="1"/>
  <c r="G768" i="1"/>
  <c r="G769" i="1"/>
  <c r="I759" i="1"/>
  <c r="I760" i="1"/>
  <c r="I762" i="1"/>
  <c r="I763" i="1"/>
  <c r="I764" i="1"/>
  <c r="I765" i="1"/>
  <c r="I766" i="1"/>
  <c r="I767" i="1"/>
  <c r="I768" i="1"/>
  <c r="K759" i="1"/>
  <c r="K760" i="1"/>
  <c r="K762" i="1"/>
  <c r="K763" i="1"/>
  <c r="K764" i="1"/>
  <c r="K765" i="1"/>
  <c r="K766" i="1"/>
  <c r="F761" i="1"/>
  <c r="L761" i="1" s="1"/>
  <c r="H761" i="1"/>
  <c r="E761" i="1"/>
  <c r="G743" i="1"/>
  <c r="G744" i="1"/>
  <c r="G746" i="1"/>
  <c r="G747" i="1"/>
  <c r="G748" i="1"/>
  <c r="G749" i="1"/>
  <c r="G750" i="1"/>
  <c r="G751" i="1"/>
  <c r="I743" i="1"/>
  <c r="I744" i="1"/>
  <c r="I746" i="1"/>
  <c r="I747" i="1"/>
  <c r="I748" i="1"/>
  <c r="I749" i="1"/>
  <c r="K743" i="1"/>
  <c r="K744" i="1"/>
  <c r="K746" i="1"/>
  <c r="K747" i="1"/>
  <c r="K748" i="1"/>
  <c r="F745" i="1"/>
  <c r="H745" i="1"/>
  <c r="J745" i="1"/>
  <c r="E745" i="1"/>
  <c r="G715" i="1"/>
  <c r="G716" i="1"/>
  <c r="G717" i="1"/>
  <c r="G718" i="1"/>
  <c r="I715" i="1"/>
  <c r="I716" i="1"/>
  <c r="I717" i="1"/>
  <c r="I718" i="1"/>
  <c r="K715" i="1"/>
  <c r="K716" i="1"/>
  <c r="F714" i="1"/>
  <c r="L714" i="1" s="1"/>
  <c r="M714" i="1" s="1"/>
  <c r="H714" i="1"/>
  <c r="J714" i="1"/>
  <c r="E714" i="1"/>
  <c r="F680" i="1"/>
  <c r="H680" i="1"/>
  <c r="J680" i="1"/>
  <c r="E680" i="1"/>
  <c r="G618" i="1"/>
  <c r="G619" i="1"/>
  <c r="I618" i="1"/>
  <c r="I619" i="1"/>
  <c r="I620" i="1"/>
  <c r="K618" i="1"/>
  <c r="K619" i="1"/>
  <c r="K620" i="1"/>
  <c r="F617" i="1"/>
  <c r="H617" i="1"/>
  <c r="J617" i="1"/>
  <c r="E617" i="1"/>
  <c r="G563" i="1"/>
  <c r="G564" i="1"/>
  <c r="I563" i="1"/>
  <c r="I564" i="1"/>
  <c r="K563" i="1"/>
  <c r="F562" i="1"/>
  <c r="H562" i="1"/>
  <c r="J562" i="1"/>
  <c r="L562" i="1" s="1"/>
  <c r="E562" i="1"/>
  <c r="G497" i="1"/>
  <c r="G499" i="1"/>
  <c r="G500" i="1"/>
  <c r="G501" i="1"/>
  <c r="G502" i="1"/>
  <c r="G503" i="1"/>
  <c r="G504" i="1"/>
  <c r="I497" i="1"/>
  <c r="I499" i="1"/>
  <c r="I500" i="1"/>
  <c r="I501" i="1"/>
  <c r="I502" i="1"/>
  <c r="K497" i="1"/>
  <c r="K499" i="1"/>
  <c r="K500" i="1"/>
  <c r="K501" i="1"/>
  <c r="K502" i="1"/>
  <c r="K503" i="1"/>
  <c r="K504" i="1"/>
  <c r="K505" i="1"/>
  <c r="F498" i="1"/>
  <c r="H498" i="1"/>
  <c r="J498" i="1"/>
  <c r="L498" i="1" s="1"/>
  <c r="E498" i="1"/>
  <c r="G463" i="1"/>
  <c r="G464" i="1"/>
  <c r="G465" i="1"/>
  <c r="I463" i="1"/>
  <c r="I464" i="1"/>
  <c r="I465" i="1"/>
  <c r="K463" i="1"/>
  <c r="K464" i="1"/>
  <c r="K465" i="1"/>
  <c r="K466" i="1"/>
  <c r="F462" i="1"/>
  <c r="H462" i="1"/>
  <c r="J462" i="1"/>
  <c r="E462" i="1"/>
  <c r="G437" i="1"/>
  <c r="G438" i="1"/>
  <c r="G439" i="1"/>
  <c r="G440" i="1"/>
  <c r="I437" i="1"/>
  <c r="I438" i="1"/>
  <c r="I439" i="1"/>
  <c r="K437" i="1"/>
  <c r="K438" i="1"/>
  <c r="F436" i="1"/>
  <c r="H436" i="1"/>
  <c r="J436" i="1"/>
  <c r="E436" i="1"/>
  <c r="G389" i="1"/>
  <c r="G390" i="1"/>
  <c r="G392" i="1"/>
  <c r="G393" i="1"/>
  <c r="G394" i="1"/>
  <c r="G395" i="1"/>
  <c r="I392" i="1"/>
  <c r="I393" i="1"/>
  <c r="I394" i="1"/>
  <c r="K392" i="1"/>
  <c r="K393" i="1"/>
  <c r="K394" i="1"/>
  <c r="K395" i="1"/>
  <c r="F391" i="1"/>
  <c r="H391" i="1"/>
  <c r="J391" i="1"/>
  <c r="L391" i="1" s="1"/>
  <c r="E391" i="1"/>
  <c r="I332" i="1"/>
  <c r="I333" i="1"/>
  <c r="I334" i="1"/>
  <c r="K332" i="1"/>
  <c r="K333" i="1"/>
  <c r="K334" i="1"/>
  <c r="F331" i="1"/>
  <c r="L331" i="1" s="1"/>
  <c r="H331" i="1"/>
  <c r="J331" i="1"/>
  <c r="E331" i="1"/>
  <c r="G299" i="1"/>
  <c r="I299" i="1"/>
  <c r="F298" i="1"/>
  <c r="H298" i="1"/>
  <c r="J298" i="1"/>
  <c r="L298" i="1" s="1"/>
  <c r="E298" i="1"/>
  <c r="M298" i="1" s="1"/>
  <c r="F272" i="1"/>
  <c r="H272" i="1"/>
  <c r="J272" i="1"/>
  <c r="E272" i="1"/>
  <c r="F236" i="1"/>
  <c r="H236" i="1"/>
  <c r="J236" i="1"/>
  <c r="E236" i="1"/>
  <c r="F202" i="1"/>
  <c r="H202" i="1"/>
  <c r="J202" i="1"/>
  <c r="L202" i="1" s="1"/>
  <c r="E202" i="1"/>
  <c r="F161" i="1"/>
  <c r="L161" i="1" s="1"/>
  <c r="J161" i="1"/>
  <c r="E161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7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506" i="1"/>
  <c r="K507" i="1"/>
  <c r="K508" i="1"/>
  <c r="K509" i="1"/>
  <c r="K510" i="1"/>
  <c r="K511" i="1"/>
  <c r="K512" i="1"/>
  <c r="K513" i="1"/>
  <c r="K514" i="1"/>
  <c r="K515" i="1"/>
  <c r="K516" i="1"/>
  <c r="K517" i="1"/>
  <c r="K518" i="1"/>
  <c r="K519" i="1"/>
  <c r="K520" i="1"/>
  <c r="K521" i="1"/>
  <c r="K522" i="1"/>
  <c r="K523" i="1"/>
  <c r="K524" i="1"/>
  <c r="K525" i="1"/>
  <c r="K526" i="1"/>
  <c r="K527" i="1"/>
  <c r="K528" i="1"/>
  <c r="K529" i="1"/>
  <c r="K530" i="1"/>
  <c r="K531" i="1"/>
  <c r="K532" i="1"/>
  <c r="K533" i="1"/>
  <c r="K534" i="1"/>
  <c r="K535" i="1"/>
  <c r="K536" i="1"/>
  <c r="K537" i="1"/>
  <c r="K538" i="1"/>
  <c r="K539" i="1"/>
  <c r="K540" i="1"/>
  <c r="K541" i="1"/>
  <c r="K542" i="1"/>
  <c r="K543" i="1"/>
  <c r="K544" i="1"/>
  <c r="K545" i="1"/>
  <c r="K546" i="1"/>
  <c r="K547" i="1"/>
  <c r="K548" i="1"/>
  <c r="K549" i="1"/>
  <c r="K550" i="1"/>
  <c r="K551" i="1"/>
  <c r="K552" i="1"/>
  <c r="K553" i="1"/>
  <c r="K554" i="1"/>
  <c r="K555" i="1"/>
  <c r="K556" i="1"/>
  <c r="K557" i="1"/>
  <c r="K558" i="1"/>
  <c r="K559" i="1"/>
  <c r="K560" i="1"/>
  <c r="K561" i="1"/>
  <c r="K564" i="1"/>
  <c r="K565" i="1"/>
  <c r="K566" i="1"/>
  <c r="K567" i="1"/>
  <c r="K568" i="1"/>
  <c r="K569" i="1"/>
  <c r="K570" i="1"/>
  <c r="K571" i="1"/>
  <c r="K572" i="1"/>
  <c r="K573" i="1"/>
  <c r="K574" i="1"/>
  <c r="K575" i="1"/>
  <c r="K576" i="1"/>
  <c r="K577" i="1"/>
  <c r="K578" i="1"/>
  <c r="K579" i="1"/>
  <c r="K580" i="1"/>
  <c r="K581" i="1"/>
  <c r="K582" i="1"/>
  <c r="K583" i="1"/>
  <c r="K584" i="1"/>
  <c r="K585" i="1"/>
  <c r="K586" i="1"/>
  <c r="K587" i="1"/>
  <c r="K588" i="1"/>
  <c r="K589" i="1"/>
  <c r="K590" i="1"/>
  <c r="K591" i="1"/>
  <c r="K592" i="1"/>
  <c r="K593" i="1"/>
  <c r="K594" i="1"/>
  <c r="K595" i="1"/>
  <c r="K596" i="1"/>
  <c r="K597" i="1"/>
  <c r="K598" i="1"/>
  <c r="K599" i="1"/>
  <c r="K600" i="1"/>
  <c r="K601" i="1"/>
  <c r="K602" i="1"/>
  <c r="K603" i="1"/>
  <c r="K604" i="1"/>
  <c r="K605" i="1"/>
  <c r="K606" i="1"/>
  <c r="K607" i="1"/>
  <c r="K608" i="1"/>
  <c r="K609" i="1"/>
  <c r="K610" i="1"/>
  <c r="K611" i="1"/>
  <c r="K612" i="1"/>
  <c r="K613" i="1"/>
  <c r="K614" i="1"/>
  <c r="K615" i="1"/>
  <c r="K616" i="1"/>
  <c r="K621" i="1"/>
  <c r="K622" i="1"/>
  <c r="K623" i="1"/>
  <c r="K624" i="1"/>
  <c r="K625" i="1"/>
  <c r="K626" i="1"/>
  <c r="K627" i="1"/>
  <c r="K628" i="1"/>
  <c r="K629" i="1"/>
  <c r="K630" i="1"/>
  <c r="K631" i="1"/>
  <c r="K632" i="1"/>
  <c r="K633" i="1"/>
  <c r="K634" i="1"/>
  <c r="K635" i="1"/>
  <c r="K636" i="1"/>
  <c r="K637" i="1"/>
  <c r="K638" i="1"/>
  <c r="K639" i="1"/>
  <c r="K640" i="1"/>
  <c r="K641" i="1"/>
  <c r="K642" i="1"/>
  <c r="K643" i="1"/>
  <c r="K644" i="1"/>
  <c r="K645" i="1"/>
  <c r="K646" i="1"/>
  <c r="K647" i="1"/>
  <c r="K648" i="1"/>
  <c r="K649" i="1"/>
  <c r="K650" i="1"/>
  <c r="K651" i="1"/>
  <c r="K652" i="1"/>
  <c r="K653" i="1"/>
  <c r="K654" i="1"/>
  <c r="K655" i="1"/>
  <c r="K656" i="1"/>
  <c r="K657" i="1"/>
  <c r="K658" i="1"/>
  <c r="K659" i="1"/>
  <c r="K660" i="1"/>
  <c r="K661" i="1"/>
  <c r="K662" i="1"/>
  <c r="K663" i="1"/>
  <c r="K664" i="1"/>
  <c r="K665" i="1"/>
  <c r="K666" i="1"/>
  <c r="K667" i="1"/>
  <c r="K668" i="1"/>
  <c r="K669" i="1"/>
  <c r="K670" i="1"/>
  <c r="K671" i="1"/>
  <c r="K672" i="1"/>
  <c r="K673" i="1"/>
  <c r="K674" i="1"/>
  <c r="K675" i="1"/>
  <c r="K676" i="1"/>
  <c r="K677" i="1"/>
  <c r="K678" i="1"/>
  <c r="K679" i="1"/>
  <c r="K681" i="1"/>
  <c r="K682" i="1"/>
  <c r="K683" i="1"/>
  <c r="K684" i="1"/>
  <c r="K685" i="1"/>
  <c r="K686" i="1"/>
  <c r="K687" i="1"/>
  <c r="K688" i="1"/>
  <c r="K689" i="1"/>
  <c r="K690" i="1"/>
  <c r="K691" i="1"/>
  <c r="K692" i="1"/>
  <c r="K693" i="1"/>
  <c r="K694" i="1"/>
  <c r="K695" i="1"/>
  <c r="K696" i="1"/>
  <c r="K697" i="1"/>
  <c r="K698" i="1"/>
  <c r="K699" i="1"/>
  <c r="K700" i="1"/>
  <c r="K701" i="1"/>
  <c r="K702" i="1"/>
  <c r="K703" i="1"/>
  <c r="K704" i="1"/>
  <c r="K705" i="1"/>
  <c r="K706" i="1"/>
  <c r="K707" i="1"/>
  <c r="K708" i="1"/>
  <c r="K709" i="1"/>
  <c r="K710" i="1"/>
  <c r="K711" i="1"/>
  <c r="K712" i="1"/>
  <c r="K713" i="1"/>
  <c r="K717" i="1"/>
  <c r="K718" i="1"/>
  <c r="K719" i="1"/>
  <c r="K720" i="1"/>
  <c r="K721" i="1"/>
  <c r="K722" i="1"/>
  <c r="K723" i="1"/>
  <c r="K724" i="1"/>
  <c r="K725" i="1"/>
  <c r="K726" i="1"/>
  <c r="K727" i="1"/>
  <c r="K728" i="1"/>
  <c r="K729" i="1"/>
  <c r="K730" i="1"/>
  <c r="K731" i="1"/>
  <c r="K732" i="1"/>
  <c r="K733" i="1"/>
  <c r="K734" i="1"/>
  <c r="K735" i="1"/>
  <c r="K736" i="1"/>
  <c r="K737" i="1"/>
  <c r="K738" i="1"/>
  <c r="K739" i="1"/>
  <c r="K740" i="1"/>
  <c r="K741" i="1"/>
  <c r="K742" i="1"/>
  <c r="K749" i="1"/>
  <c r="K750" i="1"/>
  <c r="K751" i="1"/>
  <c r="K752" i="1"/>
  <c r="K753" i="1"/>
  <c r="K754" i="1"/>
  <c r="K755" i="1"/>
  <c r="K756" i="1"/>
  <c r="K757" i="1"/>
  <c r="K758" i="1"/>
  <c r="K767" i="1"/>
  <c r="K768" i="1"/>
  <c r="K769" i="1"/>
  <c r="K770" i="1"/>
  <c r="K771" i="1"/>
  <c r="K772" i="1"/>
  <c r="K773" i="1"/>
  <c r="K774" i="1"/>
  <c r="K775" i="1"/>
  <c r="K776" i="1"/>
  <c r="K777" i="1"/>
  <c r="K778" i="1"/>
  <c r="K779" i="1"/>
  <c r="K780" i="1"/>
  <c r="K787" i="1"/>
  <c r="K788" i="1"/>
  <c r="K789" i="1"/>
  <c r="K790" i="1"/>
  <c r="K791" i="1"/>
  <c r="K792" i="1"/>
  <c r="K793" i="1"/>
  <c r="K794" i="1"/>
  <c r="K795" i="1"/>
  <c r="K796" i="1"/>
  <c r="K797" i="1"/>
  <c r="K798" i="1"/>
  <c r="K804" i="1"/>
  <c r="K805" i="1"/>
  <c r="K806" i="1"/>
  <c r="K807" i="1"/>
  <c r="K808" i="1"/>
  <c r="K809" i="1"/>
  <c r="K810" i="1"/>
  <c r="K811" i="1"/>
  <c r="K812" i="1"/>
  <c r="K813" i="1"/>
  <c r="K814" i="1"/>
  <c r="K815" i="1"/>
  <c r="K816" i="1"/>
  <c r="K817" i="1"/>
  <c r="K818" i="1"/>
  <c r="K819" i="1"/>
  <c r="K820" i="1"/>
  <c r="K821" i="1"/>
  <c r="K822" i="1"/>
  <c r="K823" i="1"/>
  <c r="K824" i="1"/>
  <c r="K825" i="1"/>
  <c r="K826" i="1"/>
  <c r="K830" i="1"/>
  <c r="K831" i="1"/>
  <c r="K832" i="1"/>
  <c r="K833" i="1"/>
  <c r="K834" i="1"/>
  <c r="K835" i="1"/>
  <c r="K836" i="1"/>
  <c r="K837" i="1"/>
  <c r="K838" i="1"/>
  <c r="K839" i="1"/>
  <c r="K840" i="1"/>
  <c r="K841" i="1"/>
  <c r="K842" i="1"/>
  <c r="K843" i="1"/>
  <c r="K844" i="1"/>
  <c r="K845" i="1"/>
  <c r="K846" i="1"/>
  <c r="K847" i="1"/>
  <c r="K848" i="1"/>
  <c r="K849" i="1"/>
  <c r="K850" i="1"/>
  <c r="K851" i="1"/>
  <c r="K852" i="1"/>
  <c r="K853" i="1"/>
  <c r="K854" i="1"/>
  <c r="K855" i="1"/>
  <c r="K856" i="1"/>
  <c r="K857" i="1"/>
  <c r="K858" i="1"/>
  <c r="K859" i="1"/>
  <c r="K860" i="1"/>
  <c r="K861" i="1"/>
  <c r="K862" i="1"/>
  <c r="K863" i="1"/>
  <c r="K864" i="1"/>
  <c r="K865" i="1"/>
  <c r="K866" i="1"/>
  <c r="K867" i="1"/>
  <c r="K868" i="1"/>
  <c r="K869" i="1"/>
  <c r="K870" i="1"/>
  <c r="K871" i="1"/>
  <c r="K872" i="1"/>
  <c r="K873" i="1"/>
  <c r="K874" i="1"/>
  <c r="K875" i="1"/>
  <c r="K876" i="1"/>
  <c r="K877" i="1"/>
  <c r="K878" i="1"/>
  <c r="K879" i="1"/>
  <c r="K880" i="1"/>
  <c r="K881" i="1"/>
  <c r="K882" i="1"/>
  <c r="K883" i="1"/>
  <c r="K884" i="1"/>
  <c r="K885" i="1"/>
  <c r="K886" i="1"/>
  <c r="K887" i="1"/>
  <c r="K888" i="1"/>
  <c r="K889" i="1"/>
  <c r="K890" i="1"/>
  <c r="K891" i="1"/>
  <c r="K892" i="1"/>
  <c r="K893" i="1"/>
  <c r="K894" i="1"/>
  <c r="K895" i="1"/>
  <c r="K896" i="1"/>
  <c r="K897" i="1"/>
  <c r="K898" i="1"/>
  <c r="K899" i="1"/>
  <c r="K900" i="1"/>
  <c r="K901" i="1"/>
  <c r="K902" i="1"/>
  <c r="K903" i="1"/>
  <c r="K904" i="1"/>
  <c r="K908" i="1"/>
  <c r="K909" i="1"/>
  <c r="K910" i="1"/>
  <c r="K911" i="1"/>
  <c r="K912" i="1"/>
  <c r="K913" i="1"/>
  <c r="K914" i="1"/>
  <c r="K915" i="1"/>
  <c r="K916" i="1"/>
  <c r="K917" i="1"/>
  <c r="K918" i="1"/>
  <c r="K919" i="1"/>
  <c r="K920" i="1"/>
  <c r="K921" i="1"/>
  <c r="K922" i="1"/>
  <c r="K923" i="1"/>
  <c r="K924" i="1"/>
  <c r="K925" i="1"/>
  <c r="K926" i="1"/>
  <c r="K927" i="1"/>
  <c r="K928" i="1"/>
  <c r="K929" i="1"/>
  <c r="K930" i="1"/>
  <c r="K931" i="1"/>
  <c r="K932" i="1"/>
  <c r="K933" i="1"/>
  <c r="K934" i="1"/>
  <c r="K935" i="1"/>
  <c r="K936" i="1"/>
  <c r="K937" i="1"/>
  <c r="K938" i="1"/>
  <c r="K939" i="1"/>
  <c r="K940" i="1"/>
  <c r="K941" i="1"/>
  <c r="K942" i="1"/>
  <c r="K943" i="1"/>
  <c r="K944" i="1"/>
  <c r="K945" i="1"/>
  <c r="K946" i="1"/>
  <c r="K953" i="1"/>
  <c r="K954" i="1"/>
  <c r="K955" i="1"/>
  <c r="K956" i="1"/>
  <c r="K957" i="1"/>
  <c r="K958" i="1"/>
  <c r="K959" i="1"/>
  <c r="K960" i="1"/>
  <c r="K961" i="1"/>
  <c r="K962" i="1"/>
  <c r="K963" i="1"/>
  <c r="K964" i="1"/>
  <c r="K965" i="1"/>
  <c r="K966" i="1"/>
  <c r="K967" i="1"/>
  <c r="K968" i="1"/>
  <c r="K969" i="1"/>
  <c r="K970" i="1"/>
  <c r="K971" i="1"/>
  <c r="K972" i="1"/>
  <c r="K973" i="1"/>
  <c r="K974" i="1"/>
  <c r="K975" i="1"/>
  <c r="K976" i="1"/>
  <c r="K977" i="1"/>
  <c r="K978" i="1"/>
  <c r="K979" i="1"/>
  <c r="K980" i="1"/>
  <c r="K981" i="1"/>
  <c r="K982" i="1"/>
  <c r="K990" i="1"/>
  <c r="K991" i="1"/>
  <c r="K992" i="1"/>
  <c r="K993" i="1"/>
  <c r="K994" i="1"/>
  <c r="K995" i="1"/>
  <c r="K996" i="1"/>
  <c r="K997" i="1"/>
  <c r="K998" i="1"/>
  <c r="K999" i="1"/>
  <c r="K1000" i="1"/>
  <c r="K1001" i="1"/>
  <c r="K1002" i="1"/>
  <c r="K1003" i="1"/>
  <c r="K1004" i="1"/>
  <c r="K1005" i="1"/>
  <c r="K1006" i="1"/>
  <c r="K1007" i="1"/>
  <c r="K1008" i="1"/>
  <c r="K1009" i="1"/>
  <c r="K1010" i="1"/>
  <c r="K1011" i="1"/>
  <c r="K1012" i="1"/>
  <c r="K1013" i="1"/>
  <c r="K1014" i="1"/>
  <c r="K1015" i="1"/>
  <c r="K1016" i="1"/>
  <c r="K1017" i="1"/>
  <c r="K1018" i="1"/>
  <c r="K1019" i="1"/>
  <c r="K1020" i="1"/>
  <c r="K1021" i="1"/>
  <c r="K1022" i="1"/>
  <c r="K1023" i="1"/>
  <c r="K1024" i="1"/>
  <c r="K1025" i="1"/>
  <c r="K1026" i="1"/>
  <c r="K1027" i="1"/>
  <c r="K1028" i="1"/>
  <c r="K1029" i="1"/>
  <c r="K1030" i="1"/>
  <c r="K1031" i="1"/>
  <c r="K1032" i="1"/>
  <c r="K1033" i="1"/>
  <c r="K1034" i="1"/>
  <c r="K1035" i="1"/>
  <c r="K1036" i="1"/>
  <c r="K1037" i="1"/>
  <c r="K1043" i="1"/>
  <c r="K1044" i="1"/>
  <c r="K1045" i="1"/>
  <c r="K1046" i="1"/>
  <c r="K1047" i="1"/>
  <c r="K1048" i="1"/>
  <c r="K1049" i="1"/>
  <c r="K1050" i="1"/>
  <c r="K1051" i="1"/>
  <c r="K1052" i="1"/>
  <c r="K1053" i="1"/>
  <c r="K1054" i="1"/>
  <c r="K1055" i="1"/>
  <c r="K1056" i="1"/>
  <c r="K1057" i="1"/>
  <c r="K1058" i="1"/>
  <c r="K1059" i="1"/>
  <c r="K1060" i="1"/>
  <c r="K1061" i="1"/>
  <c r="K1062" i="1"/>
  <c r="K1063" i="1"/>
  <c r="K1064" i="1"/>
  <c r="K1065" i="1"/>
  <c r="K1072" i="1"/>
  <c r="K1073" i="1"/>
  <c r="K1074" i="1"/>
  <c r="K1075" i="1"/>
  <c r="K1076" i="1"/>
  <c r="K1077" i="1"/>
  <c r="K1078" i="1"/>
  <c r="K1079" i="1"/>
  <c r="K1080" i="1"/>
  <c r="K1081" i="1"/>
  <c r="K1082" i="1"/>
  <c r="K1083" i="1"/>
  <c r="K1084" i="1"/>
  <c r="K1085" i="1"/>
  <c r="K1086" i="1"/>
  <c r="K1087" i="1"/>
  <c r="K1095" i="1"/>
  <c r="K1096" i="1"/>
  <c r="K1097" i="1"/>
  <c r="K1098" i="1"/>
  <c r="K1099" i="1"/>
  <c r="K1100" i="1"/>
  <c r="K1101" i="1"/>
  <c r="K1102" i="1"/>
  <c r="K1103" i="1"/>
  <c r="K1104" i="1"/>
  <c r="K1105" i="1"/>
  <c r="K1106" i="1"/>
  <c r="K1107" i="1"/>
  <c r="K1108" i="1"/>
  <c r="K1109" i="1"/>
  <c r="K1110" i="1"/>
  <c r="K1111" i="1"/>
  <c r="K1112" i="1"/>
  <c r="K1113" i="1"/>
  <c r="K1114" i="1"/>
  <c r="K1120" i="1"/>
  <c r="K1121" i="1"/>
  <c r="K1122" i="1"/>
  <c r="K1123" i="1"/>
  <c r="K1124" i="1"/>
  <c r="K1125" i="1"/>
  <c r="K1126" i="1"/>
  <c r="K1127" i="1"/>
  <c r="K1128" i="1"/>
  <c r="K1129" i="1"/>
  <c r="K1130" i="1"/>
  <c r="K1131" i="1"/>
  <c r="K1132" i="1"/>
  <c r="K1133" i="1"/>
  <c r="K1134" i="1"/>
  <c r="K1135" i="1"/>
  <c r="K1136" i="1"/>
  <c r="K1137" i="1"/>
  <c r="K1138" i="1"/>
  <c r="K1139" i="1"/>
  <c r="K1140" i="1"/>
  <c r="K1141" i="1"/>
  <c r="K1142" i="1"/>
  <c r="K1143" i="1"/>
  <c r="K1144" i="1"/>
  <c r="K1145" i="1"/>
  <c r="K1146" i="1"/>
  <c r="K1147" i="1"/>
  <c r="K1148" i="1"/>
  <c r="K1149" i="1"/>
  <c r="K1150" i="1"/>
  <c r="K1151" i="1"/>
  <c r="K1152" i="1"/>
  <c r="K1153" i="1"/>
  <c r="K1154" i="1"/>
  <c r="K1155" i="1"/>
  <c r="K1156" i="1"/>
  <c r="K1157" i="1"/>
  <c r="K1158" i="1"/>
  <c r="K1164" i="1"/>
  <c r="K1165" i="1"/>
  <c r="K1166" i="1"/>
  <c r="K1167" i="1"/>
  <c r="K1168" i="1"/>
  <c r="K1169" i="1"/>
  <c r="K1170" i="1"/>
  <c r="K1171" i="1"/>
  <c r="K1172" i="1"/>
  <c r="K1173" i="1"/>
  <c r="K1174" i="1"/>
  <c r="K1175" i="1"/>
  <c r="K1176" i="1"/>
  <c r="K1177" i="1"/>
  <c r="K1178" i="1"/>
  <c r="K1179" i="1"/>
  <c r="K1180" i="1"/>
  <c r="K1181" i="1"/>
  <c r="K1182" i="1"/>
  <c r="K1183" i="1"/>
  <c r="K1184" i="1"/>
  <c r="K1185" i="1"/>
  <c r="K1186" i="1"/>
  <c r="K1187" i="1"/>
  <c r="K1188" i="1"/>
  <c r="K1189" i="1"/>
  <c r="K1190" i="1"/>
  <c r="K1191" i="1"/>
  <c r="K1192" i="1"/>
  <c r="K1193" i="1"/>
  <c r="K1194" i="1"/>
  <c r="K1195" i="1"/>
  <c r="K1196" i="1"/>
  <c r="K1197" i="1"/>
  <c r="K1198" i="1"/>
  <c r="K1199" i="1"/>
  <c r="K1200" i="1"/>
  <c r="K1205" i="1"/>
  <c r="K1206" i="1"/>
  <c r="K1207" i="1"/>
  <c r="K1208" i="1"/>
  <c r="K1209" i="1"/>
  <c r="K1210" i="1"/>
  <c r="K1211" i="1"/>
  <c r="K1212" i="1"/>
  <c r="K1213" i="1"/>
  <c r="K1214" i="1"/>
  <c r="K1215" i="1"/>
  <c r="K1216" i="1"/>
  <c r="K1217" i="1"/>
  <c r="K1218" i="1"/>
  <c r="K1219" i="1"/>
  <c r="K1220" i="1"/>
  <c r="K1221" i="1"/>
  <c r="K1222" i="1"/>
  <c r="K1223" i="1"/>
  <c r="K1224" i="1"/>
  <c r="K1225" i="1"/>
  <c r="K1226" i="1"/>
  <c r="K1227" i="1"/>
  <c r="K1228" i="1"/>
  <c r="K1229" i="1"/>
  <c r="K1230" i="1"/>
  <c r="K1231" i="1"/>
  <c r="K1232" i="1"/>
  <c r="K1233" i="1"/>
  <c r="K1234" i="1"/>
  <c r="K1235" i="1"/>
  <c r="K1236" i="1"/>
  <c r="K1237" i="1"/>
  <c r="K1238" i="1"/>
  <c r="K1239" i="1"/>
  <c r="K1240" i="1"/>
  <c r="K1241" i="1"/>
  <c r="K1245" i="1"/>
  <c r="K1246" i="1"/>
  <c r="K1247" i="1"/>
  <c r="K1248" i="1"/>
  <c r="K1249" i="1"/>
  <c r="K1250" i="1"/>
  <c r="K1251" i="1"/>
  <c r="K1252" i="1"/>
  <c r="K1253" i="1"/>
  <c r="K1254" i="1"/>
  <c r="K1255" i="1"/>
  <c r="K1256" i="1"/>
  <c r="K1257" i="1"/>
  <c r="K1258" i="1"/>
  <c r="K1259" i="1"/>
  <c r="K1260" i="1"/>
  <c r="K1261" i="1"/>
  <c r="K1262" i="1"/>
  <c r="K1263" i="1"/>
  <c r="K1264" i="1"/>
  <c r="K1265" i="1"/>
  <c r="K1266" i="1"/>
  <c r="K1267" i="1"/>
  <c r="K1268" i="1"/>
  <c r="K1269" i="1"/>
  <c r="K1270" i="1"/>
  <c r="K1277" i="1"/>
  <c r="K1278" i="1"/>
  <c r="K1279" i="1"/>
  <c r="K1280" i="1"/>
  <c r="K1281" i="1"/>
  <c r="K1282" i="1"/>
  <c r="K1283" i="1"/>
  <c r="K1284" i="1"/>
  <c r="K1285" i="1"/>
  <c r="K1286" i="1"/>
  <c r="K1287" i="1"/>
  <c r="K1288" i="1"/>
  <c r="K1289" i="1"/>
  <c r="K1290" i="1"/>
  <c r="K1294" i="1"/>
  <c r="K1295" i="1"/>
  <c r="K1296" i="1"/>
  <c r="K1297" i="1"/>
  <c r="K1298" i="1"/>
  <c r="K1299" i="1"/>
  <c r="K1300" i="1"/>
  <c r="K1301" i="1"/>
  <c r="K1302" i="1"/>
  <c r="K1303" i="1"/>
  <c r="K1304" i="1"/>
  <c r="K1305" i="1"/>
  <c r="K1306" i="1"/>
  <c r="K1307" i="1"/>
  <c r="K1308" i="1"/>
  <c r="K1309" i="1"/>
  <c r="K1310" i="1"/>
  <c r="K1311" i="1"/>
  <c r="K1317" i="1"/>
  <c r="K1318" i="1"/>
  <c r="K1319" i="1"/>
  <c r="K1320" i="1"/>
  <c r="K1321" i="1"/>
  <c r="K1322" i="1"/>
  <c r="K1323" i="1"/>
  <c r="K1324" i="1"/>
  <c r="K1325" i="1"/>
  <c r="K1326" i="1"/>
  <c r="K1327" i="1"/>
  <c r="K1328" i="1"/>
  <c r="K1329" i="1"/>
  <c r="K1330" i="1"/>
  <c r="K1331" i="1"/>
  <c r="K1332" i="1"/>
  <c r="K1333" i="1"/>
  <c r="K1334" i="1"/>
  <c r="K1335" i="1"/>
  <c r="K1336" i="1"/>
  <c r="K1337" i="1"/>
  <c r="K1338" i="1"/>
  <c r="K1339" i="1"/>
  <c r="K1340" i="1"/>
  <c r="K1348" i="1"/>
  <c r="K1349" i="1"/>
  <c r="K1350" i="1"/>
  <c r="K1351" i="1"/>
  <c r="K1352" i="1"/>
  <c r="K1353" i="1"/>
  <c r="K1354" i="1"/>
  <c r="K1355" i="1"/>
  <c r="K1356" i="1"/>
  <c r="K1357" i="1"/>
  <c r="K1358" i="1"/>
  <c r="K1359" i="1"/>
  <c r="K1360" i="1"/>
  <c r="K1361" i="1"/>
  <c r="K1362" i="1"/>
  <c r="K1363" i="1"/>
  <c r="K1370" i="1"/>
  <c r="K1371" i="1"/>
  <c r="K1372" i="1"/>
  <c r="K1373" i="1"/>
  <c r="K1374" i="1"/>
  <c r="K1375" i="1"/>
  <c r="K1376" i="1"/>
  <c r="K1377" i="1"/>
  <c r="K1378" i="1"/>
  <c r="K1379" i="1"/>
  <c r="K1380" i="1"/>
  <c r="K1381" i="1"/>
  <c r="K1382" i="1"/>
  <c r="K1388" i="1"/>
  <c r="K1389" i="1"/>
  <c r="K1390" i="1"/>
  <c r="K1391" i="1"/>
  <c r="K1392" i="1"/>
  <c r="K1393" i="1"/>
  <c r="K1394" i="1"/>
  <c r="K1395" i="1"/>
  <c r="K1396" i="1"/>
  <c r="K1397" i="1"/>
  <c r="K1398" i="1"/>
  <c r="K1399" i="1"/>
  <c r="K1400" i="1"/>
  <c r="K1401" i="1"/>
  <c r="K1402" i="1"/>
  <c r="K1403" i="1"/>
  <c r="K1404" i="1"/>
  <c r="K1405" i="1"/>
  <c r="K1406" i="1"/>
  <c r="K1407" i="1"/>
  <c r="K1408" i="1"/>
  <c r="K1409" i="1"/>
  <c r="K1414" i="1"/>
  <c r="K1415" i="1"/>
  <c r="K1416" i="1"/>
  <c r="K1417" i="1"/>
  <c r="K1418" i="1"/>
  <c r="K1419" i="1"/>
  <c r="K1420" i="1"/>
  <c r="K1421" i="1"/>
  <c r="K1422" i="1"/>
  <c r="K1423" i="1"/>
  <c r="K1424" i="1"/>
  <c r="K1432" i="1"/>
  <c r="K1433" i="1"/>
  <c r="K1434" i="1"/>
  <c r="K1435" i="1"/>
  <c r="K1436" i="1"/>
  <c r="K1437" i="1"/>
  <c r="K1438" i="1"/>
  <c r="K1439" i="1"/>
  <c r="K1440" i="1"/>
  <c r="K1441" i="1"/>
  <c r="K1442" i="1"/>
  <c r="K1443" i="1"/>
  <c r="K1444" i="1"/>
  <c r="K1445" i="1"/>
  <c r="K1446" i="1"/>
  <c r="K1447" i="1"/>
  <c r="K1455" i="1"/>
  <c r="K1456" i="1"/>
  <c r="K1457" i="1"/>
  <c r="K1458" i="1"/>
  <c r="K1459" i="1"/>
  <c r="K1460" i="1"/>
  <c r="K1461" i="1"/>
  <c r="K1462" i="1"/>
  <c r="K1463" i="1"/>
  <c r="K1464" i="1"/>
  <c r="K1465" i="1"/>
  <c r="K1466" i="1"/>
  <c r="K1467" i="1"/>
  <c r="K1468" i="1"/>
  <c r="K1469" i="1"/>
  <c r="K1470" i="1"/>
  <c r="K1471" i="1"/>
  <c r="K1472" i="1"/>
  <c r="K1473" i="1"/>
  <c r="K1474" i="1"/>
  <c r="K1475" i="1"/>
  <c r="K1476" i="1"/>
  <c r="K1477" i="1"/>
  <c r="K1478" i="1"/>
  <c r="K1479" i="1"/>
  <c r="K1480" i="1"/>
  <c r="K1481" i="1"/>
  <c r="K1482" i="1"/>
  <c r="K1488" i="1"/>
  <c r="K1489" i="1"/>
  <c r="K1490" i="1"/>
  <c r="K1491" i="1"/>
  <c r="K1492" i="1"/>
  <c r="K1493" i="1"/>
  <c r="K1494" i="1"/>
  <c r="K1495" i="1"/>
  <c r="K1496" i="1"/>
  <c r="K1497" i="1"/>
  <c r="K1498" i="1"/>
  <c r="K1499" i="1"/>
  <c r="K1500" i="1"/>
  <c r="K1501" i="1"/>
  <c r="K1502" i="1"/>
  <c r="K1503" i="1"/>
  <c r="K1504" i="1"/>
  <c r="K1505" i="1"/>
  <c r="K1506" i="1"/>
  <c r="K1507" i="1"/>
  <c r="K1508" i="1"/>
  <c r="K1509" i="1"/>
  <c r="K1510" i="1"/>
  <c r="K1511" i="1"/>
  <c r="K1512" i="1"/>
  <c r="K1513" i="1"/>
  <c r="K1514" i="1"/>
  <c r="K1515" i="1"/>
  <c r="K1516" i="1"/>
  <c r="K1517" i="1"/>
  <c r="K1518" i="1"/>
  <c r="K1519" i="1"/>
  <c r="K1520" i="1"/>
  <c r="K1521" i="1"/>
  <c r="K1522" i="1"/>
  <c r="K1523" i="1"/>
  <c r="K1524" i="1"/>
  <c r="K1525" i="1"/>
  <c r="K1526" i="1"/>
  <c r="K1527" i="1"/>
  <c r="K1528" i="1"/>
  <c r="K1529" i="1"/>
  <c r="K1530" i="1"/>
  <c r="K1531" i="1"/>
  <c r="K1532" i="1"/>
  <c r="K1533" i="1"/>
  <c r="K1534" i="1"/>
  <c r="K1535" i="1"/>
  <c r="K1536" i="1"/>
  <c r="K1537" i="1"/>
  <c r="K1538" i="1"/>
  <c r="K1539" i="1"/>
  <c r="K1540" i="1"/>
  <c r="K1541" i="1"/>
  <c r="K1542" i="1"/>
  <c r="K1548" i="1"/>
  <c r="K1549" i="1"/>
  <c r="K1550" i="1"/>
  <c r="K1551" i="1"/>
  <c r="K1552" i="1"/>
  <c r="K1553" i="1"/>
  <c r="K1554" i="1"/>
  <c r="K1555" i="1"/>
  <c r="K1556" i="1"/>
  <c r="K1557" i="1"/>
  <c r="K1558" i="1"/>
  <c r="K1559" i="1"/>
  <c r="K1560" i="1"/>
  <c r="K1561" i="1"/>
  <c r="K1562" i="1"/>
  <c r="K1563" i="1"/>
  <c r="K1572" i="1"/>
  <c r="K1573" i="1"/>
  <c r="K1574" i="1"/>
  <c r="K1575" i="1"/>
  <c r="K1576" i="1"/>
  <c r="K1577" i="1"/>
  <c r="K1578" i="1"/>
  <c r="K1579" i="1"/>
  <c r="K1580" i="1"/>
  <c r="K1581" i="1"/>
  <c r="K1582" i="1"/>
  <c r="K1583" i="1"/>
  <c r="K1593" i="1"/>
  <c r="K1594" i="1"/>
  <c r="K1595" i="1"/>
  <c r="K1596" i="1"/>
  <c r="K1597" i="1"/>
  <c r="K1598" i="1"/>
  <c r="K1599" i="1"/>
  <c r="K1600" i="1"/>
  <c r="K1601" i="1"/>
  <c r="K1602" i="1"/>
  <c r="K1603" i="1"/>
  <c r="K1604" i="1"/>
  <c r="K1605" i="1"/>
  <c r="K1606" i="1"/>
  <c r="K1607" i="1"/>
  <c r="K1608" i="1"/>
  <c r="K1609" i="1"/>
  <c r="K1610" i="1"/>
  <c r="K1611" i="1"/>
  <c r="K1612" i="1"/>
  <c r="K1613" i="1"/>
  <c r="K1614" i="1"/>
  <c r="K1615" i="1"/>
  <c r="K1616" i="1"/>
  <c r="K1617" i="1"/>
  <c r="K1618" i="1"/>
  <c r="K1619" i="1"/>
  <c r="K1620" i="1"/>
  <c r="K1621" i="1"/>
  <c r="K1622" i="1"/>
  <c r="K1623" i="1"/>
  <c r="K1624" i="1"/>
  <c r="K1625" i="1"/>
  <c r="K1626" i="1"/>
  <c r="K1627" i="1"/>
  <c r="K1628" i="1"/>
  <c r="K1629" i="1"/>
  <c r="K1630" i="1"/>
  <c r="K1631" i="1"/>
  <c r="K1641" i="1"/>
  <c r="K1642" i="1"/>
  <c r="K1643" i="1"/>
  <c r="K1644" i="1"/>
  <c r="K1645" i="1"/>
  <c r="K1646" i="1"/>
  <c r="K1647" i="1"/>
  <c r="K1648" i="1"/>
  <c r="K1649" i="1"/>
  <c r="K1658" i="1"/>
  <c r="K1659" i="1"/>
  <c r="K1660" i="1"/>
  <c r="K1661" i="1"/>
  <c r="K1662" i="1"/>
  <c r="K1663" i="1"/>
  <c r="K1664" i="1"/>
  <c r="K1665" i="1"/>
  <c r="K1666" i="1"/>
  <c r="K1667" i="1"/>
  <c r="K1668" i="1"/>
  <c r="K1669" i="1"/>
  <c r="K1670" i="1"/>
  <c r="K1671" i="1"/>
  <c r="K1672" i="1"/>
  <c r="K1673" i="1"/>
  <c r="K1674" i="1"/>
  <c r="K1675" i="1"/>
  <c r="K1676" i="1"/>
  <c r="K1677" i="1"/>
  <c r="K1686" i="1"/>
  <c r="K1687" i="1"/>
  <c r="K1688" i="1"/>
  <c r="K1689" i="1"/>
  <c r="K1690" i="1"/>
  <c r="K1691" i="1"/>
  <c r="K1692" i="1"/>
  <c r="K1693" i="1"/>
  <c r="K1694" i="1"/>
  <c r="K1695" i="1"/>
  <c r="K1696" i="1"/>
  <c r="K1697" i="1"/>
  <c r="K1698" i="1"/>
  <c r="K1699" i="1"/>
  <c r="K1700" i="1"/>
  <c r="K1701" i="1"/>
  <c r="K1702" i="1"/>
  <c r="K1703" i="1"/>
  <c r="K1704" i="1"/>
  <c r="K1705" i="1"/>
  <c r="K1706" i="1"/>
  <c r="K1707" i="1"/>
  <c r="K1708" i="1"/>
  <c r="K1709" i="1"/>
  <c r="K1710" i="1"/>
  <c r="K1711" i="1"/>
  <c r="K1712" i="1"/>
  <c r="K1713" i="1"/>
  <c r="K1714" i="1"/>
  <c r="K1715" i="1"/>
  <c r="K1716" i="1"/>
  <c r="K1727" i="1"/>
  <c r="K1728" i="1"/>
  <c r="K1729" i="1"/>
  <c r="K1730" i="1"/>
  <c r="K1731" i="1"/>
  <c r="K1732" i="1"/>
  <c r="K1733" i="1"/>
  <c r="K1734" i="1"/>
  <c r="K1735" i="1"/>
  <c r="K1736" i="1"/>
  <c r="K1737" i="1"/>
  <c r="K1738" i="1"/>
  <c r="K1739" i="1"/>
  <c r="K1740" i="1"/>
  <c r="K1741" i="1"/>
  <c r="K1742" i="1"/>
  <c r="K1743" i="1"/>
  <c r="K1744" i="1"/>
  <c r="K1745" i="1"/>
  <c r="K1746" i="1"/>
  <c r="K1747" i="1"/>
  <c r="K1748" i="1"/>
  <c r="K1749" i="1"/>
  <c r="K1750" i="1"/>
  <c r="K1751" i="1"/>
  <c r="K1752" i="1"/>
  <c r="K1753" i="1"/>
  <c r="K1754" i="1"/>
  <c r="K1755" i="1"/>
  <c r="K1756" i="1"/>
  <c r="K1757" i="1"/>
  <c r="K1758" i="1"/>
  <c r="K1759" i="1"/>
  <c r="K1760" i="1"/>
  <c r="K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40" i="1"/>
  <c r="I441" i="1"/>
  <c r="I442" i="1"/>
  <c r="I443" i="1"/>
  <c r="I444" i="1"/>
  <c r="I445" i="1"/>
  <c r="I446" i="1"/>
  <c r="I447" i="1"/>
  <c r="I448" i="1"/>
  <c r="I449" i="1"/>
  <c r="I450" i="1"/>
  <c r="I451" i="1"/>
  <c r="I452" i="1"/>
  <c r="I453" i="1"/>
  <c r="I454" i="1"/>
  <c r="I455" i="1"/>
  <c r="I456" i="1"/>
  <c r="I457" i="1"/>
  <c r="I458" i="1"/>
  <c r="I459" i="1"/>
  <c r="I460" i="1"/>
  <c r="I461" i="1"/>
  <c r="I466" i="1"/>
  <c r="I467" i="1"/>
  <c r="I468" i="1"/>
  <c r="I469" i="1"/>
  <c r="I470" i="1"/>
  <c r="I471" i="1"/>
  <c r="I472" i="1"/>
  <c r="I473" i="1"/>
  <c r="I474" i="1"/>
  <c r="I475" i="1"/>
  <c r="I476" i="1"/>
  <c r="I477" i="1"/>
  <c r="I478" i="1"/>
  <c r="I479" i="1"/>
  <c r="I480" i="1"/>
  <c r="I481" i="1"/>
  <c r="I482" i="1"/>
  <c r="I483" i="1"/>
  <c r="I484" i="1"/>
  <c r="I485" i="1"/>
  <c r="I486" i="1"/>
  <c r="I487" i="1"/>
  <c r="I488" i="1"/>
  <c r="I489" i="1"/>
  <c r="I490" i="1"/>
  <c r="I491" i="1"/>
  <c r="I492" i="1"/>
  <c r="I493" i="1"/>
  <c r="I494" i="1"/>
  <c r="I495" i="1"/>
  <c r="I496" i="1"/>
  <c r="I503" i="1"/>
  <c r="I504" i="1"/>
  <c r="I505" i="1"/>
  <c r="I506" i="1"/>
  <c r="I507" i="1"/>
  <c r="I508" i="1"/>
  <c r="I509" i="1"/>
  <c r="I510" i="1"/>
  <c r="I511" i="1"/>
  <c r="I512" i="1"/>
  <c r="I513" i="1"/>
  <c r="I514" i="1"/>
  <c r="I515" i="1"/>
  <c r="I516" i="1"/>
  <c r="I517" i="1"/>
  <c r="I518" i="1"/>
  <c r="I519" i="1"/>
  <c r="I520" i="1"/>
  <c r="I521" i="1"/>
  <c r="I522" i="1"/>
  <c r="I523" i="1"/>
  <c r="I524" i="1"/>
  <c r="I525" i="1"/>
  <c r="I526" i="1"/>
  <c r="I527" i="1"/>
  <c r="I528" i="1"/>
  <c r="I529" i="1"/>
  <c r="I530" i="1"/>
  <c r="I531" i="1"/>
  <c r="I532" i="1"/>
  <c r="I533" i="1"/>
  <c r="I534" i="1"/>
  <c r="I535" i="1"/>
  <c r="I536" i="1"/>
  <c r="I537" i="1"/>
  <c r="I538" i="1"/>
  <c r="I539" i="1"/>
  <c r="I540" i="1"/>
  <c r="I541" i="1"/>
  <c r="I542" i="1"/>
  <c r="I543" i="1"/>
  <c r="I544" i="1"/>
  <c r="I545" i="1"/>
  <c r="I546" i="1"/>
  <c r="I547" i="1"/>
  <c r="I548" i="1"/>
  <c r="I549" i="1"/>
  <c r="I550" i="1"/>
  <c r="I551" i="1"/>
  <c r="I552" i="1"/>
  <c r="I553" i="1"/>
  <c r="I554" i="1"/>
  <c r="I555" i="1"/>
  <c r="I556" i="1"/>
  <c r="I557" i="1"/>
  <c r="I558" i="1"/>
  <c r="I559" i="1"/>
  <c r="I560" i="1"/>
  <c r="I561" i="1"/>
  <c r="I565" i="1"/>
  <c r="I566" i="1"/>
  <c r="I567" i="1"/>
  <c r="I568" i="1"/>
  <c r="I569" i="1"/>
  <c r="I570" i="1"/>
  <c r="I571" i="1"/>
  <c r="I572" i="1"/>
  <c r="I573" i="1"/>
  <c r="I574" i="1"/>
  <c r="I575" i="1"/>
  <c r="I576" i="1"/>
  <c r="I577" i="1"/>
  <c r="I578" i="1"/>
  <c r="I579" i="1"/>
  <c r="I580" i="1"/>
  <c r="I581" i="1"/>
  <c r="I582" i="1"/>
  <c r="I583" i="1"/>
  <c r="I584" i="1"/>
  <c r="I585" i="1"/>
  <c r="I586" i="1"/>
  <c r="I587" i="1"/>
  <c r="I588" i="1"/>
  <c r="I589" i="1"/>
  <c r="I590" i="1"/>
  <c r="I591" i="1"/>
  <c r="I592" i="1"/>
  <c r="I593" i="1"/>
  <c r="I594" i="1"/>
  <c r="I595" i="1"/>
  <c r="I596" i="1"/>
  <c r="I597" i="1"/>
  <c r="I598" i="1"/>
  <c r="I599" i="1"/>
  <c r="I600" i="1"/>
  <c r="I601" i="1"/>
  <c r="I602" i="1"/>
  <c r="I603" i="1"/>
  <c r="I604" i="1"/>
  <c r="I605" i="1"/>
  <c r="I606" i="1"/>
  <c r="I607" i="1"/>
  <c r="I608" i="1"/>
  <c r="I609" i="1"/>
  <c r="I610" i="1"/>
  <c r="I611" i="1"/>
  <c r="I612" i="1"/>
  <c r="I613" i="1"/>
  <c r="I614" i="1"/>
  <c r="I615" i="1"/>
  <c r="I616" i="1"/>
  <c r="I621" i="1"/>
  <c r="I622" i="1"/>
  <c r="I623" i="1"/>
  <c r="I624" i="1"/>
  <c r="I625" i="1"/>
  <c r="I626" i="1"/>
  <c r="I627" i="1"/>
  <c r="I628" i="1"/>
  <c r="I629" i="1"/>
  <c r="I630" i="1"/>
  <c r="I631" i="1"/>
  <c r="I632" i="1"/>
  <c r="I633" i="1"/>
  <c r="I634" i="1"/>
  <c r="I635" i="1"/>
  <c r="I636" i="1"/>
  <c r="I637" i="1"/>
  <c r="I638" i="1"/>
  <c r="I639" i="1"/>
  <c r="I640" i="1"/>
  <c r="I641" i="1"/>
  <c r="I642" i="1"/>
  <c r="I643" i="1"/>
  <c r="I644" i="1"/>
  <c r="I645" i="1"/>
  <c r="I646" i="1"/>
  <c r="I647" i="1"/>
  <c r="I648" i="1"/>
  <c r="I649" i="1"/>
  <c r="I650" i="1"/>
  <c r="I651" i="1"/>
  <c r="I652" i="1"/>
  <c r="I653" i="1"/>
  <c r="I654" i="1"/>
  <c r="I655" i="1"/>
  <c r="I656" i="1"/>
  <c r="I657" i="1"/>
  <c r="I658" i="1"/>
  <c r="I659" i="1"/>
  <c r="I660" i="1"/>
  <c r="I661" i="1"/>
  <c r="I662" i="1"/>
  <c r="I663" i="1"/>
  <c r="I664" i="1"/>
  <c r="I665" i="1"/>
  <c r="I666" i="1"/>
  <c r="I667" i="1"/>
  <c r="I668" i="1"/>
  <c r="I669" i="1"/>
  <c r="I670" i="1"/>
  <c r="I671" i="1"/>
  <c r="I672" i="1"/>
  <c r="I673" i="1"/>
  <c r="I674" i="1"/>
  <c r="I675" i="1"/>
  <c r="I676" i="1"/>
  <c r="I677" i="1"/>
  <c r="I678" i="1"/>
  <c r="I679" i="1"/>
  <c r="I681" i="1"/>
  <c r="I682" i="1"/>
  <c r="I683" i="1"/>
  <c r="I684" i="1"/>
  <c r="I685" i="1"/>
  <c r="I686" i="1"/>
  <c r="I687" i="1"/>
  <c r="I688" i="1"/>
  <c r="I689" i="1"/>
  <c r="I690" i="1"/>
  <c r="I691" i="1"/>
  <c r="I692" i="1"/>
  <c r="I693" i="1"/>
  <c r="I694" i="1"/>
  <c r="I695" i="1"/>
  <c r="I696" i="1"/>
  <c r="I697" i="1"/>
  <c r="I698" i="1"/>
  <c r="I699" i="1"/>
  <c r="I700" i="1"/>
  <c r="I701" i="1"/>
  <c r="I702" i="1"/>
  <c r="I703" i="1"/>
  <c r="I704" i="1"/>
  <c r="I705" i="1"/>
  <c r="I706" i="1"/>
  <c r="I707" i="1"/>
  <c r="I708" i="1"/>
  <c r="I709" i="1"/>
  <c r="I710" i="1"/>
  <c r="I711" i="1"/>
  <c r="I712" i="1"/>
  <c r="I713" i="1"/>
  <c r="I719" i="1"/>
  <c r="I720" i="1"/>
  <c r="I721" i="1"/>
  <c r="I722" i="1"/>
  <c r="I723" i="1"/>
  <c r="I724" i="1"/>
  <c r="I725" i="1"/>
  <c r="I726" i="1"/>
  <c r="I727" i="1"/>
  <c r="I728" i="1"/>
  <c r="I729" i="1"/>
  <c r="I730" i="1"/>
  <c r="I731" i="1"/>
  <c r="I732" i="1"/>
  <c r="I733" i="1"/>
  <c r="I734" i="1"/>
  <c r="I735" i="1"/>
  <c r="I736" i="1"/>
  <c r="I737" i="1"/>
  <c r="I738" i="1"/>
  <c r="I739" i="1"/>
  <c r="I740" i="1"/>
  <c r="I741" i="1"/>
  <c r="I742" i="1"/>
  <c r="I750" i="1"/>
  <c r="I751" i="1"/>
  <c r="I752" i="1"/>
  <c r="I753" i="1"/>
  <c r="I754" i="1"/>
  <c r="I755" i="1"/>
  <c r="I756" i="1"/>
  <c r="I757" i="1"/>
  <c r="I758" i="1"/>
  <c r="I769" i="1"/>
  <c r="I770" i="1"/>
  <c r="I771" i="1"/>
  <c r="I772" i="1"/>
  <c r="I773" i="1"/>
  <c r="I774" i="1"/>
  <c r="I775" i="1"/>
  <c r="I776" i="1"/>
  <c r="I777" i="1"/>
  <c r="I778" i="1"/>
  <c r="I779" i="1"/>
  <c r="I780" i="1"/>
  <c r="I787" i="1"/>
  <c r="I788" i="1"/>
  <c r="I789" i="1"/>
  <c r="I790" i="1"/>
  <c r="I791" i="1"/>
  <c r="I792" i="1"/>
  <c r="I793" i="1"/>
  <c r="I794" i="1"/>
  <c r="I795" i="1"/>
  <c r="I796" i="1"/>
  <c r="I797" i="1"/>
  <c r="I798" i="1"/>
  <c r="I804" i="1"/>
  <c r="I805" i="1"/>
  <c r="I806" i="1"/>
  <c r="I807" i="1"/>
  <c r="I808" i="1"/>
  <c r="I809" i="1"/>
  <c r="I810" i="1"/>
  <c r="I811" i="1"/>
  <c r="I812" i="1"/>
  <c r="I813" i="1"/>
  <c r="I814" i="1"/>
  <c r="I815" i="1"/>
  <c r="I816" i="1"/>
  <c r="I817" i="1"/>
  <c r="I818" i="1"/>
  <c r="I819" i="1"/>
  <c r="I820" i="1"/>
  <c r="I821" i="1"/>
  <c r="I822" i="1"/>
  <c r="I823" i="1"/>
  <c r="I824" i="1"/>
  <c r="I825" i="1"/>
  <c r="I826" i="1"/>
  <c r="I830" i="1"/>
  <c r="I831" i="1"/>
  <c r="I832" i="1"/>
  <c r="I833" i="1"/>
  <c r="I834" i="1"/>
  <c r="I835" i="1"/>
  <c r="I836" i="1"/>
  <c r="I837" i="1"/>
  <c r="I838" i="1"/>
  <c r="I839" i="1"/>
  <c r="I840" i="1"/>
  <c r="I841" i="1"/>
  <c r="I842" i="1"/>
  <c r="I843" i="1"/>
  <c r="I844" i="1"/>
  <c r="I845" i="1"/>
  <c r="I846" i="1"/>
  <c r="I847" i="1"/>
  <c r="I848" i="1"/>
  <c r="I849" i="1"/>
  <c r="I850" i="1"/>
  <c r="I851" i="1"/>
  <c r="I852" i="1"/>
  <c r="I853" i="1"/>
  <c r="I854" i="1"/>
  <c r="I855" i="1"/>
  <c r="I856" i="1"/>
  <c r="I857" i="1"/>
  <c r="I858" i="1"/>
  <c r="I859" i="1"/>
  <c r="I860" i="1"/>
  <c r="I861" i="1"/>
  <c r="I862" i="1"/>
  <c r="I863" i="1"/>
  <c r="I864" i="1"/>
  <c r="I865" i="1"/>
  <c r="I866" i="1"/>
  <c r="I867" i="1"/>
  <c r="I868" i="1"/>
  <c r="I869" i="1"/>
  <c r="I870" i="1"/>
  <c r="I871" i="1"/>
  <c r="I872" i="1"/>
  <c r="I873" i="1"/>
  <c r="I874" i="1"/>
  <c r="I875" i="1"/>
  <c r="I876" i="1"/>
  <c r="I877" i="1"/>
  <c r="I878" i="1"/>
  <c r="I879" i="1"/>
  <c r="I880" i="1"/>
  <c r="I881" i="1"/>
  <c r="I882" i="1"/>
  <c r="I883" i="1"/>
  <c r="I884" i="1"/>
  <c r="I885" i="1"/>
  <c r="I886" i="1"/>
  <c r="I887" i="1"/>
  <c r="I888" i="1"/>
  <c r="I889" i="1"/>
  <c r="I890" i="1"/>
  <c r="I891" i="1"/>
  <c r="I892" i="1"/>
  <c r="I893" i="1"/>
  <c r="I894" i="1"/>
  <c r="I895" i="1"/>
  <c r="I896" i="1"/>
  <c r="I897" i="1"/>
  <c r="I898" i="1"/>
  <c r="I899" i="1"/>
  <c r="I900" i="1"/>
  <c r="I901" i="1"/>
  <c r="I902" i="1"/>
  <c r="I903" i="1"/>
  <c r="I904" i="1"/>
  <c r="I910" i="1"/>
  <c r="I911" i="1"/>
  <c r="I912" i="1"/>
  <c r="I913" i="1"/>
  <c r="I914" i="1"/>
  <c r="I915" i="1"/>
  <c r="I916" i="1"/>
  <c r="I917" i="1"/>
  <c r="I918" i="1"/>
  <c r="I919" i="1"/>
  <c r="I920" i="1"/>
  <c r="I921" i="1"/>
  <c r="I922" i="1"/>
  <c r="I923" i="1"/>
  <c r="I924" i="1"/>
  <c r="I925" i="1"/>
  <c r="I926" i="1"/>
  <c r="I927" i="1"/>
  <c r="I928" i="1"/>
  <c r="I929" i="1"/>
  <c r="I930" i="1"/>
  <c r="I931" i="1"/>
  <c r="I932" i="1"/>
  <c r="I933" i="1"/>
  <c r="I934" i="1"/>
  <c r="I935" i="1"/>
  <c r="I936" i="1"/>
  <c r="I937" i="1"/>
  <c r="I938" i="1"/>
  <c r="I939" i="1"/>
  <c r="I940" i="1"/>
  <c r="I941" i="1"/>
  <c r="I942" i="1"/>
  <c r="I943" i="1"/>
  <c r="I944" i="1"/>
  <c r="I945" i="1"/>
  <c r="I946" i="1"/>
  <c r="I953" i="1"/>
  <c r="I954" i="1"/>
  <c r="I955" i="1"/>
  <c r="I956" i="1"/>
  <c r="I957" i="1"/>
  <c r="I958" i="1"/>
  <c r="I959" i="1"/>
  <c r="I960" i="1"/>
  <c r="I961" i="1"/>
  <c r="I962" i="1"/>
  <c r="I963" i="1"/>
  <c r="I964" i="1"/>
  <c r="I965" i="1"/>
  <c r="I966" i="1"/>
  <c r="I967" i="1"/>
  <c r="I968" i="1"/>
  <c r="I969" i="1"/>
  <c r="I970" i="1"/>
  <c r="I971" i="1"/>
  <c r="I972" i="1"/>
  <c r="I973" i="1"/>
  <c r="I974" i="1"/>
  <c r="I975" i="1"/>
  <c r="I976" i="1"/>
  <c r="I977" i="1"/>
  <c r="I978" i="1"/>
  <c r="I979" i="1"/>
  <c r="I980" i="1"/>
  <c r="I981" i="1"/>
  <c r="I982" i="1"/>
  <c r="I990" i="1"/>
  <c r="I991" i="1"/>
  <c r="I992" i="1"/>
  <c r="I993" i="1"/>
  <c r="I994" i="1"/>
  <c r="I995" i="1"/>
  <c r="I996" i="1"/>
  <c r="I997" i="1"/>
  <c r="I998" i="1"/>
  <c r="I999" i="1"/>
  <c r="I1000" i="1"/>
  <c r="I1001" i="1"/>
  <c r="I1002" i="1"/>
  <c r="I1003" i="1"/>
  <c r="I1004" i="1"/>
  <c r="I1005" i="1"/>
  <c r="I1006" i="1"/>
  <c r="I1007" i="1"/>
  <c r="I1008" i="1"/>
  <c r="I1009" i="1"/>
  <c r="I1010" i="1"/>
  <c r="I1011" i="1"/>
  <c r="I1012" i="1"/>
  <c r="I1013" i="1"/>
  <c r="I1014" i="1"/>
  <c r="I1015" i="1"/>
  <c r="I1016" i="1"/>
  <c r="I1017" i="1"/>
  <c r="I1018" i="1"/>
  <c r="I1019" i="1"/>
  <c r="I1020" i="1"/>
  <c r="I1021" i="1"/>
  <c r="I1022" i="1"/>
  <c r="I1023" i="1"/>
  <c r="I1024" i="1"/>
  <c r="I1025" i="1"/>
  <c r="I1026" i="1"/>
  <c r="I1027" i="1"/>
  <c r="I1028" i="1"/>
  <c r="I1029" i="1"/>
  <c r="I1030" i="1"/>
  <c r="I1031" i="1"/>
  <c r="I1032" i="1"/>
  <c r="I1033" i="1"/>
  <c r="I1034" i="1"/>
  <c r="I1035" i="1"/>
  <c r="I1036" i="1"/>
  <c r="I1037" i="1"/>
  <c r="I1044" i="1"/>
  <c r="I1045" i="1"/>
  <c r="I1046" i="1"/>
  <c r="I1047" i="1"/>
  <c r="I1048" i="1"/>
  <c r="I1049" i="1"/>
  <c r="I1050" i="1"/>
  <c r="I1051" i="1"/>
  <c r="I1052" i="1"/>
  <c r="I1053" i="1"/>
  <c r="I1054" i="1"/>
  <c r="I1055" i="1"/>
  <c r="I1056" i="1"/>
  <c r="I1057" i="1"/>
  <c r="I1058" i="1"/>
  <c r="I1059" i="1"/>
  <c r="I1060" i="1"/>
  <c r="I1061" i="1"/>
  <c r="I1062" i="1"/>
  <c r="I1063" i="1"/>
  <c r="I1064" i="1"/>
  <c r="I1065" i="1"/>
  <c r="I1075" i="1"/>
  <c r="I1076" i="1"/>
  <c r="I1077" i="1"/>
  <c r="I1078" i="1"/>
  <c r="I1079" i="1"/>
  <c r="I1080" i="1"/>
  <c r="I1081" i="1"/>
  <c r="I1082" i="1"/>
  <c r="I1083" i="1"/>
  <c r="I1084" i="1"/>
  <c r="I1085" i="1"/>
  <c r="I1086" i="1"/>
  <c r="I1087" i="1"/>
  <c r="I1097" i="1"/>
  <c r="I1098" i="1"/>
  <c r="I1099" i="1"/>
  <c r="I1100" i="1"/>
  <c r="I1101" i="1"/>
  <c r="I1102" i="1"/>
  <c r="I1103" i="1"/>
  <c r="I1104" i="1"/>
  <c r="I1105" i="1"/>
  <c r="I1106" i="1"/>
  <c r="I1107" i="1"/>
  <c r="I1108" i="1"/>
  <c r="I1109" i="1"/>
  <c r="I1110" i="1"/>
  <c r="I1111" i="1"/>
  <c r="I1112" i="1"/>
  <c r="I1113" i="1"/>
  <c r="I1114" i="1"/>
  <c r="I1121" i="1"/>
  <c r="I1122" i="1"/>
  <c r="I1123" i="1"/>
  <c r="I1124" i="1"/>
  <c r="I1125" i="1"/>
  <c r="I1126" i="1"/>
  <c r="I1127" i="1"/>
  <c r="I1128" i="1"/>
  <c r="I1129" i="1"/>
  <c r="I1130" i="1"/>
  <c r="I1131" i="1"/>
  <c r="I1132" i="1"/>
  <c r="I1133" i="1"/>
  <c r="I1134" i="1"/>
  <c r="I1135" i="1"/>
  <c r="I1136" i="1"/>
  <c r="I1137" i="1"/>
  <c r="I1138" i="1"/>
  <c r="I1139" i="1"/>
  <c r="I1140" i="1"/>
  <c r="I1141" i="1"/>
  <c r="I1142" i="1"/>
  <c r="I1143" i="1"/>
  <c r="I1144" i="1"/>
  <c r="I1145" i="1"/>
  <c r="I1146" i="1"/>
  <c r="I1147" i="1"/>
  <c r="I1148" i="1"/>
  <c r="I1149" i="1"/>
  <c r="I1150" i="1"/>
  <c r="I1151" i="1"/>
  <c r="I1152" i="1"/>
  <c r="I1153" i="1"/>
  <c r="I1154" i="1"/>
  <c r="I1155" i="1"/>
  <c r="I1156" i="1"/>
  <c r="I1157" i="1"/>
  <c r="I1158" i="1"/>
  <c r="I1165" i="1"/>
  <c r="I1166" i="1"/>
  <c r="I1167" i="1"/>
  <c r="I1168" i="1"/>
  <c r="I1169" i="1"/>
  <c r="I1170" i="1"/>
  <c r="I1171" i="1"/>
  <c r="I1172" i="1"/>
  <c r="I1173" i="1"/>
  <c r="I1174" i="1"/>
  <c r="I1175" i="1"/>
  <c r="I1176" i="1"/>
  <c r="I1177" i="1"/>
  <c r="I1178" i="1"/>
  <c r="I1179" i="1"/>
  <c r="I1180" i="1"/>
  <c r="I1181" i="1"/>
  <c r="I1182" i="1"/>
  <c r="I1183" i="1"/>
  <c r="I1184" i="1"/>
  <c r="I1185" i="1"/>
  <c r="I1186" i="1"/>
  <c r="I1187" i="1"/>
  <c r="I1188" i="1"/>
  <c r="I1189" i="1"/>
  <c r="I1190" i="1"/>
  <c r="I1191" i="1"/>
  <c r="I1192" i="1"/>
  <c r="I1193" i="1"/>
  <c r="I1194" i="1"/>
  <c r="I1195" i="1"/>
  <c r="I1196" i="1"/>
  <c r="I1197" i="1"/>
  <c r="I1198" i="1"/>
  <c r="I1199" i="1"/>
  <c r="I1200" i="1"/>
  <c r="I1205" i="1"/>
  <c r="I1206" i="1"/>
  <c r="I1207" i="1"/>
  <c r="I1208" i="1"/>
  <c r="I1209" i="1"/>
  <c r="I1210" i="1"/>
  <c r="I1211" i="1"/>
  <c r="I1212" i="1"/>
  <c r="I1213" i="1"/>
  <c r="I1214" i="1"/>
  <c r="I1215" i="1"/>
  <c r="I1216" i="1"/>
  <c r="I1217" i="1"/>
  <c r="I1218" i="1"/>
  <c r="I1219" i="1"/>
  <c r="I1220" i="1"/>
  <c r="I1221" i="1"/>
  <c r="I1222" i="1"/>
  <c r="I1223" i="1"/>
  <c r="I1224" i="1"/>
  <c r="I1225" i="1"/>
  <c r="I1226" i="1"/>
  <c r="I1227" i="1"/>
  <c r="I1228" i="1"/>
  <c r="I1229" i="1"/>
  <c r="I1230" i="1"/>
  <c r="I1231" i="1"/>
  <c r="I1232" i="1"/>
  <c r="I1233" i="1"/>
  <c r="I1234" i="1"/>
  <c r="I1235" i="1"/>
  <c r="I1236" i="1"/>
  <c r="I1237" i="1"/>
  <c r="I1238" i="1"/>
  <c r="I1239" i="1"/>
  <c r="I1240" i="1"/>
  <c r="I1241" i="1"/>
  <c r="I1243" i="1"/>
  <c r="I1244" i="1"/>
  <c r="I1245" i="1"/>
  <c r="I1246" i="1"/>
  <c r="I1247" i="1"/>
  <c r="I1248" i="1"/>
  <c r="I1249" i="1"/>
  <c r="I1250" i="1"/>
  <c r="I1251" i="1"/>
  <c r="I1252" i="1"/>
  <c r="I1253" i="1"/>
  <c r="I1254" i="1"/>
  <c r="I1255" i="1"/>
  <c r="I1256" i="1"/>
  <c r="I1257" i="1"/>
  <c r="I1258" i="1"/>
  <c r="I1259" i="1"/>
  <c r="I1260" i="1"/>
  <c r="I1261" i="1"/>
  <c r="I1262" i="1"/>
  <c r="I1263" i="1"/>
  <c r="I1264" i="1"/>
  <c r="I1265" i="1"/>
  <c r="I1266" i="1"/>
  <c r="I1267" i="1"/>
  <c r="I1268" i="1"/>
  <c r="I1269" i="1"/>
  <c r="I1270" i="1"/>
  <c r="I1281" i="1"/>
  <c r="I1282" i="1"/>
  <c r="I1283" i="1"/>
  <c r="I1284" i="1"/>
  <c r="I1285" i="1"/>
  <c r="I1286" i="1"/>
  <c r="I1287" i="1"/>
  <c r="I1288" i="1"/>
  <c r="I1289" i="1"/>
  <c r="I1290" i="1"/>
  <c r="I1294" i="1"/>
  <c r="I1295" i="1"/>
  <c r="I1296" i="1"/>
  <c r="I1297" i="1"/>
  <c r="I1298" i="1"/>
  <c r="I1299" i="1"/>
  <c r="I1300" i="1"/>
  <c r="I1301" i="1"/>
  <c r="I1302" i="1"/>
  <c r="I1303" i="1"/>
  <c r="I1304" i="1"/>
  <c r="I1305" i="1"/>
  <c r="I1306" i="1"/>
  <c r="I1307" i="1"/>
  <c r="I1308" i="1"/>
  <c r="I1309" i="1"/>
  <c r="I1310" i="1"/>
  <c r="I1311" i="1"/>
  <c r="I1318" i="1"/>
  <c r="I1319" i="1"/>
  <c r="I1320" i="1"/>
  <c r="I1321" i="1"/>
  <c r="I1322" i="1"/>
  <c r="I1323" i="1"/>
  <c r="I1324" i="1"/>
  <c r="I1325" i="1"/>
  <c r="I1326" i="1"/>
  <c r="I1327" i="1"/>
  <c r="I1328" i="1"/>
  <c r="I1329" i="1"/>
  <c r="I1330" i="1"/>
  <c r="I1331" i="1"/>
  <c r="I1332" i="1"/>
  <c r="I1333" i="1"/>
  <c r="I1334" i="1"/>
  <c r="I1335" i="1"/>
  <c r="I1336" i="1"/>
  <c r="I1337" i="1"/>
  <c r="I1338" i="1"/>
  <c r="I1339" i="1"/>
  <c r="I1340" i="1"/>
  <c r="I1347" i="1"/>
  <c r="I1348" i="1"/>
  <c r="I1349" i="1"/>
  <c r="I1350" i="1"/>
  <c r="I1351" i="1"/>
  <c r="I1352" i="1"/>
  <c r="I1353" i="1"/>
  <c r="I1354" i="1"/>
  <c r="I1355" i="1"/>
  <c r="I1356" i="1"/>
  <c r="I1357" i="1"/>
  <c r="I1358" i="1"/>
  <c r="I1359" i="1"/>
  <c r="I1360" i="1"/>
  <c r="I1361" i="1"/>
  <c r="I1362" i="1"/>
  <c r="I1363" i="1"/>
  <c r="I1369" i="1"/>
  <c r="I1370" i="1"/>
  <c r="I1371" i="1"/>
  <c r="I1372" i="1"/>
  <c r="I1373" i="1"/>
  <c r="I1374" i="1"/>
  <c r="I1375" i="1"/>
  <c r="I1376" i="1"/>
  <c r="I1377" i="1"/>
  <c r="I1378" i="1"/>
  <c r="I1379" i="1"/>
  <c r="I1380" i="1"/>
  <c r="I1381" i="1"/>
  <c r="I1390" i="1"/>
  <c r="I1391" i="1"/>
  <c r="I1392" i="1"/>
  <c r="I1393" i="1"/>
  <c r="I1394" i="1"/>
  <c r="I1395" i="1"/>
  <c r="I1396" i="1"/>
  <c r="I1397" i="1"/>
  <c r="I1398" i="1"/>
  <c r="I1399" i="1"/>
  <c r="I1400" i="1"/>
  <c r="I1401" i="1"/>
  <c r="I1402" i="1"/>
  <c r="I1403" i="1"/>
  <c r="I1404" i="1"/>
  <c r="I1405" i="1"/>
  <c r="I1406" i="1"/>
  <c r="I1407" i="1"/>
  <c r="I1408" i="1"/>
  <c r="I1409" i="1"/>
  <c r="I1414" i="1"/>
  <c r="I1415" i="1"/>
  <c r="I1416" i="1"/>
  <c r="I1417" i="1"/>
  <c r="I1418" i="1"/>
  <c r="I1419" i="1"/>
  <c r="I1420" i="1"/>
  <c r="I1421" i="1"/>
  <c r="I1422" i="1"/>
  <c r="I1423" i="1"/>
  <c r="I1424" i="1"/>
  <c r="I1425" i="1"/>
  <c r="I1426" i="1"/>
  <c r="I1433" i="1"/>
  <c r="I1434" i="1"/>
  <c r="I1435" i="1"/>
  <c r="I1436" i="1"/>
  <c r="I1437" i="1"/>
  <c r="I1438" i="1"/>
  <c r="I1439" i="1"/>
  <c r="I1440" i="1"/>
  <c r="I1441" i="1"/>
  <c r="I1442" i="1"/>
  <c r="I1443" i="1"/>
  <c r="I1444" i="1"/>
  <c r="I1445" i="1"/>
  <c r="I1446" i="1"/>
  <c r="I1447" i="1"/>
  <c r="I1448" i="1"/>
  <c r="I1455" i="1"/>
  <c r="I1456" i="1"/>
  <c r="I1457" i="1"/>
  <c r="I1458" i="1"/>
  <c r="I1459" i="1"/>
  <c r="I1460" i="1"/>
  <c r="I1461" i="1"/>
  <c r="I1462" i="1"/>
  <c r="I1463" i="1"/>
  <c r="I1464" i="1"/>
  <c r="I1465" i="1"/>
  <c r="I1466" i="1"/>
  <c r="I1467" i="1"/>
  <c r="I1468" i="1"/>
  <c r="I1469" i="1"/>
  <c r="I1470" i="1"/>
  <c r="I1471" i="1"/>
  <c r="I1472" i="1"/>
  <c r="I1473" i="1"/>
  <c r="I1474" i="1"/>
  <c r="I1475" i="1"/>
  <c r="I1476" i="1"/>
  <c r="I1477" i="1"/>
  <c r="I1478" i="1"/>
  <c r="I1479" i="1"/>
  <c r="I1480" i="1"/>
  <c r="I1481" i="1"/>
  <c r="I1488" i="1"/>
  <c r="I1489" i="1"/>
  <c r="I1490" i="1"/>
  <c r="I1491" i="1"/>
  <c r="I1492" i="1"/>
  <c r="I1493" i="1"/>
  <c r="I1494" i="1"/>
  <c r="I1495" i="1"/>
  <c r="I1496" i="1"/>
  <c r="I1497" i="1"/>
  <c r="I1498" i="1"/>
  <c r="I1499" i="1"/>
  <c r="I1500" i="1"/>
  <c r="I1501" i="1"/>
  <c r="I1502" i="1"/>
  <c r="I1503" i="1"/>
  <c r="I1504" i="1"/>
  <c r="I1505" i="1"/>
  <c r="I1506" i="1"/>
  <c r="I1507" i="1"/>
  <c r="I1508" i="1"/>
  <c r="I1509" i="1"/>
  <c r="I1510" i="1"/>
  <c r="I1511" i="1"/>
  <c r="I1512" i="1"/>
  <c r="I1513" i="1"/>
  <c r="I1514" i="1"/>
  <c r="I1515" i="1"/>
  <c r="I1516" i="1"/>
  <c r="I1517" i="1"/>
  <c r="I1518" i="1"/>
  <c r="I1519" i="1"/>
  <c r="I1520" i="1"/>
  <c r="I1521" i="1"/>
  <c r="I1522" i="1"/>
  <c r="I1523" i="1"/>
  <c r="I1524" i="1"/>
  <c r="I1525" i="1"/>
  <c r="I1526" i="1"/>
  <c r="I1527" i="1"/>
  <c r="I1528" i="1"/>
  <c r="I1529" i="1"/>
  <c r="I1530" i="1"/>
  <c r="I1531" i="1"/>
  <c r="I1532" i="1"/>
  <c r="I1533" i="1"/>
  <c r="I1534" i="1"/>
  <c r="I1535" i="1"/>
  <c r="I1536" i="1"/>
  <c r="I1537" i="1"/>
  <c r="I1538" i="1"/>
  <c r="I1539" i="1"/>
  <c r="I1540" i="1"/>
  <c r="I1541" i="1"/>
  <c r="I1542" i="1"/>
  <c r="I1552" i="1"/>
  <c r="I1553" i="1"/>
  <c r="I1554" i="1"/>
  <c r="I1555" i="1"/>
  <c r="I1556" i="1"/>
  <c r="I1557" i="1"/>
  <c r="I1558" i="1"/>
  <c r="I1559" i="1"/>
  <c r="I1560" i="1"/>
  <c r="I1561" i="1"/>
  <c r="I1562" i="1"/>
  <c r="I1563" i="1"/>
  <c r="I1571" i="1"/>
  <c r="I1572" i="1"/>
  <c r="I1573" i="1"/>
  <c r="I1574" i="1"/>
  <c r="I1575" i="1"/>
  <c r="I1576" i="1"/>
  <c r="I1577" i="1"/>
  <c r="I1578" i="1"/>
  <c r="I1579" i="1"/>
  <c r="I1580" i="1"/>
  <c r="I1581" i="1"/>
  <c r="I1582" i="1"/>
  <c r="I1583" i="1"/>
  <c r="I1600" i="1"/>
  <c r="I1601" i="1"/>
  <c r="I1602" i="1"/>
  <c r="I1603" i="1"/>
  <c r="I1604" i="1"/>
  <c r="I1605" i="1"/>
  <c r="I1606" i="1"/>
  <c r="I1607" i="1"/>
  <c r="I1608" i="1"/>
  <c r="I1609" i="1"/>
  <c r="I1610" i="1"/>
  <c r="I1611" i="1"/>
  <c r="I1612" i="1"/>
  <c r="I1613" i="1"/>
  <c r="I1614" i="1"/>
  <c r="I1615" i="1"/>
  <c r="I1616" i="1"/>
  <c r="I1617" i="1"/>
  <c r="I1618" i="1"/>
  <c r="I1619" i="1"/>
  <c r="I1620" i="1"/>
  <c r="I1621" i="1"/>
  <c r="I1622" i="1"/>
  <c r="I1623" i="1"/>
  <c r="I1624" i="1"/>
  <c r="I1625" i="1"/>
  <c r="I1626" i="1"/>
  <c r="I1627" i="1"/>
  <c r="I1628" i="1"/>
  <c r="I1629" i="1"/>
  <c r="I1630" i="1"/>
  <c r="I1631" i="1"/>
  <c r="I1640" i="1"/>
  <c r="I1641" i="1"/>
  <c r="I1642" i="1"/>
  <c r="I1643" i="1"/>
  <c r="I1644" i="1"/>
  <c r="I1645" i="1"/>
  <c r="I1646" i="1"/>
  <c r="I1647" i="1"/>
  <c r="I1648" i="1"/>
  <c r="I1649" i="1"/>
  <c r="I1657" i="1"/>
  <c r="I1658" i="1"/>
  <c r="I1659" i="1"/>
  <c r="I1660" i="1"/>
  <c r="I1661" i="1"/>
  <c r="I1662" i="1"/>
  <c r="I1663" i="1"/>
  <c r="I1664" i="1"/>
  <c r="I1665" i="1"/>
  <c r="I1666" i="1"/>
  <c r="I1667" i="1"/>
  <c r="I1668" i="1"/>
  <c r="I1669" i="1"/>
  <c r="I1670" i="1"/>
  <c r="I1671" i="1"/>
  <c r="I1672" i="1"/>
  <c r="I1673" i="1"/>
  <c r="I1674" i="1"/>
  <c r="I1675" i="1"/>
  <c r="I1676" i="1"/>
  <c r="I1677" i="1"/>
  <c r="I1694" i="1"/>
  <c r="I1695" i="1"/>
  <c r="I1696" i="1"/>
  <c r="I1697" i="1"/>
  <c r="I1698" i="1"/>
  <c r="I1699" i="1"/>
  <c r="I1700" i="1"/>
  <c r="I1701" i="1"/>
  <c r="I1702" i="1"/>
  <c r="I1703" i="1"/>
  <c r="I1704" i="1"/>
  <c r="I1705" i="1"/>
  <c r="I1706" i="1"/>
  <c r="I1707" i="1"/>
  <c r="I1708" i="1"/>
  <c r="I1709" i="1"/>
  <c r="I1710" i="1"/>
  <c r="I1711" i="1"/>
  <c r="I1712" i="1"/>
  <c r="I1713" i="1"/>
  <c r="I1714" i="1"/>
  <c r="I1715" i="1"/>
  <c r="I1716" i="1"/>
  <c r="I1728" i="1"/>
  <c r="I1729" i="1"/>
  <c r="I1730" i="1"/>
  <c r="I1731" i="1"/>
  <c r="I1732" i="1"/>
  <c r="I1733" i="1"/>
  <c r="I1734" i="1"/>
  <c r="I1735" i="1"/>
  <c r="I1736" i="1"/>
  <c r="I1737" i="1"/>
  <c r="I1738" i="1"/>
  <c r="I1739" i="1"/>
  <c r="I1740" i="1"/>
  <c r="I1741" i="1"/>
  <c r="I1742" i="1"/>
  <c r="I1743" i="1"/>
  <c r="I1744" i="1"/>
  <c r="I1745" i="1"/>
  <c r="I1746" i="1"/>
  <c r="I1747" i="1"/>
  <c r="I1748" i="1"/>
  <c r="I1749" i="1"/>
  <c r="I1750" i="1"/>
  <c r="I1751" i="1"/>
  <c r="I1752" i="1"/>
  <c r="I1753" i="1"/>
  <c r="I1754" i="1"/>
  <c r="I1755" i="1"/>
  <c r="I1756" i="1"/>
  <c r="I1757" i="1"/>
  <c r="I1758" i="1"/>
  <c r="I1759" i="1"/>
  <c r="I1760" i="1"/>
  <c r="I1761" i="1"/>
  <c r="I1762" i="1"/>
  <c r="I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52" i="1"/>
  <c r="G753" i="1"/>
  <c r="G754" i="1"/>
  <c r="G755" i="1"/>
  <c r="G756" i="1"/>
  <c r="G757" i="1"/>
  <c r="G758" i="1"/>
  <c r="G759" i="1"/>
  <c r="G770" i="1"/>
  <c r="G771" i="1"/>
  <c r="G772" i="1"/>
  <c r="G773" i="1"/>
  <c r="G774" i="1"/>
  <c r="G775" i="1"/>
  <c r="G776" i="1"/>
  <c r="G777" i="1"/>
  <c r="G778" i="1"/>
  <c r="G779" i="1"/>
  <c r="G780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94" i="1"/>
  <c r="G1295" i="1"/>
  <c r="G1296" i="1"/>
  <c r="G1297" i="1"/>
  <c r="G1298" i="1"/>
  <c r="G1299" i="1"/>
  <c r="G1300" i="1"/>
  <c r="G1301" i="1"/>
  <c r="G1302" i="1"/>
  <c r="G1303" i="1"/>
  <c r="G1304" i="1"/>
  <c r="G1305" i="1"/>
  <c r="G1306" i="1"/>
  <c r="G1307" i="1"/>
  <c r="G1308" i="1"/>
  <c r="G1309" i="1"/>
  <c r="G1310" i="1"/>
  <c r="G1311" i="1"/>
  <c r="G1317" i="1"/>
  <c r="G1318" i="1"/>
  <c r="G1319" i="1"/>
  <c r="G1320" i="1"/>
  <c r="G1321" i="1"/>
  <c r="G1322" i="1"/>
  <c r="G1323" i="1"/>
  <c r="G1324" i="1"/>
  <c r="G1325" i="1"/>
  <c r="G1326" i="1"/>
  <c r="G1327" i="1"/>
  <c r="G1328" i="1"/>
  <c r="G1329" i="1"/>
  <c r="G1330" i="1"/>
  <c r="G1331" i="1"/>
  <c r="G1332" i="1"/>
  <c r="G1333" i="1"/>
  <c r="G1334" i="1"/>
  <c r="G1335" i="1"/>
  <c r="G1336" i="1"/>
  <c r="G1337" i="1"/>
  <c r="G1338" i="1"/>
  <c r="G1339" i="1"/>
  <c r="G1340" i="1"/>
  <c r="G1344" i="1"/>
  <c r="G1345" i="1"/>
  <c r="G1346" i="1"/>
  <c r="G1347" i="1"/>
  <c r="G1348" i="1"/>
  <c r="G1349" i="1"/>
  <c r="G1350" i="1"/>
  <c r="G1351" i="1"/>
  <c r="G1352" i="1"/>
  <c r="G1353" i="1"/>
  <c r="G1354" i="1"/>
  <c r="G1355" i="1"/>
  <c r="G1356" i="1"/>
  <c r="G1357" i="1"/>
  <c r="G1358" i="1"/>
  <c r="G1359" i="1"/>
  <c r="G1360" i="1"/>
  <c r="G1361" i="1"/>
  <c r="G1362" i="1"/>
  <c r="G1363" i="1"/>
  <c r="G1370" i="1"/>
  <c r="G1371" i="1"/>
  <c r="G1372" i="1"/>
  <c r="G1373" i="1"/>
  <c r="G1374" i="1"/>
  <c r="G1375" i="1"/>
  <c r="G1376" i="1"/>
  <c r="G1377" i="1"/>
  <c r="G1378" i="1"/>
  <c r="G1379" i="1"/>
  <c r="G1380" i="1"/>
  <c r="G1390" i="1"/>
  <c r="G1391" i="1"/>
  <c r="G1392" i="1"/>
  <c r="G1393" i="1"/>
  <c r="G1394" i="1"/>
  <c r="G1395" i="1"/>
  <c r="G1396" i="1"/>
  <c r="G1397" i="1"/>
  <c r="G1398" i="1"/>
  <c r="G1399" i="1"/>
  <c r="G1400" i="1"/>
  <c r="G1401" i="1"/>
  <c r="G1402" i="1"/>
  <c r="G1403" i="1"/>
  <c r="G1404" i="1"/>
  <c r="G1405" i="1"/>
  <c r="G1406" i="1"/>
  <c r="G1407" i="1"/>
  <c r="G1408" i="1"/>
  <c r="G1409" i="1"/>
  <c r="G1418" i="1"/>
  <c r="G1419" i="1"/>
  <c r="G1420" i="1"/>
  <c r="G1421" i="1"/>
  <c r="G1422" i="1"/>
  <c r="G1423" i="1"/>
  <c r="G1424" i="1"/>
  <c r="G1425" i="1"/>
  <c r="G1426" i="1"/>
  <c r="G1432" i="1"/>
  <c r="G1433" i="1"/>
  <c r="G1434" i="1"/>
  <c r="G1435" i="1"/>
  <c r="G1436" i="1"/>
  <c r="G1437" i="1"/>
  <c r="G1438" i="1"/>
  <c r="G1439" i="1"/>
  <c r="G1440" i="1"/>
  <c r="G1441" i="1"/>
  <c r="G1442" i="1"/>
  <c r="G1443" i="1"/>
  <c r="G1444" i="1"/>
  <c r="G1445" i="1"/>
  <c r="G1446" i="1"/>
  <c r="G1455" i="1"/>
  <c r="G1456" i="1"/>
  <c r="G1457" i="1"/>
  <c r="G1458" i="1"/>
  <c r="G1459" i="1"/>
  <c r="G1460" i="1"/>
  <c r="G1461" i="1"/>
  <c r="G1462" i="1"/>
  <c r="G1463" i="1"/>
  <c r="G1464" i="1"/>
  <c r="G1465" i="1"/>
  <c r="G1466" i="1"/>
  <c r="G1467" i="1"/>
  <c r="G1468" i="1"/>
  <c r="G1469" i="1"/>
  <c r="G1470" i="1"/>
  <c r="G1471" i="1"/>
  <c r="G1472" i="1"/>
  <c r="G1473" i="1"/>
  <c r="G1474" i="1"/>
  <c r="G1475" i="1"/>
  <c r="G1476" i="1"/>
  <c r="G1477" i="1"/>
  <c r="G1478" i="1"/>
  <c r="G1479" i="1"/>
  <c r="G1480" i="1"/>
  <c r="G1481" i="1"/>
  <c r="G1488" i="1"/>
  <c r="G1489" i="1"/>
  <c r="G1490" i="1"/>
  <c r="G1491" i="1"/>
  <c r="G1492" i="1"/>
  <c r="G1493" i="1"/>
  <c r="G1494" i="1"/>
  <c r="G1495" i="1"/>
  <c r="G1496" i="1"/>
  <c r="G1497" i="1"/>
  <c r="G1498" i="1"/>
  <c r="G1499" i="1"/>
  <c r="G1500" i="1"/>
  <c r="G1501" i="1"/>
  <c r="G1502" i="1"/>
  <c r="G1503" i="1"/>
  <c r="G1504" i="1"/>
  <c r="G1505" i="1"/>
  <c r="G1506" i="1"/>
  <c r="G1507" i="1"/>
  <c r="G1508" i="1"/>
  <c r="G1509" i="1"/>
  <c r="G1510" i="1"/>
  <c r="G1511" i="1"/>
  <c r="G1512" i="1"/>
  <c r="G1513" i="1"/>
  <c r="G1514" i="1"/>
  <c r="G1515" i="1"/>
  <c r="G1516" i="1"/>
  <c r="G1517" i="1"/>
  <c r="G1518" i="1"/>
  <c r="G1519" i="1"/>
  <c r="G1520" i="1"/>
  <c r="G1521" i="1"/>
  <c r="G1522" i="1"/>
  <c r="G1523" i="1"/>
  <c r="G1524" i="1"/>
  <c r="G1525" i="1"/>
  <c r="G1526" i="1"/>
  <c r="G1527" i="1"/>
  <c r="G1528" i="1"/>
  <c r="G1529" i="1"/>
  <c r="G1530" i="1"/>
  <c r="G1531" i="1"/>
  <c r="G1532" i="1"/>
  <c r="G1533" i="1"/>
  <c r="G1534" i="1"/>
  <c r="G1535" i="1"/>
  <c r="G1536" i="1"/>
  <c r="G1537" i="1"/>
  <c r="G1538" i="1"/>
  <c r="G1539" i="1"/>
  <c r="G1540" i="1"/>
  <c r="G1541" i="1"/>
  <c r="G1542" i="1"/>
  <c r="G1549" i="1"/>
  <c r="G1550" i="1"/>
  <c r="G1551" i="1"/>
  <c r="G1552" i="1"/>
  <c r="G1553" i="1"/>
  <c r="G1554" i="1"/>
  <c r="G1555" i="1"/>
  <c r="G1556" i="1"/>
  <c r="G1557" i="1"/>
  <c r="G1558" i="1"/>
  <c r="G1559" i="1"/>
  <c r="G1560" i="1"/>
  <c r="G1561" i="1"/>
  <c r="G1562" i="1"/>
  <c r="G1563" i="1"/>
  <c r="G1571" i="1"/>
  <c r="G1572" i="1"/>
  <c r="G1573" i="1"/>
  <c r="G1574" i="1"/>
  <c r="G1575" i="1"/>
  <c r="G1576" i="1"/>
  <c r="G1577" i="1"/>
  <c r="G1578" i="1"/>
  <c r="G1579" i="1"/>
  <c r="G1580" i="1"/>
  <c r="G1581" i="1"/>
  <c r="G1582" i="1"/>
  <c r="G1583" i="1"/>
  <c r="G1584" i="1"/>
  <c r="G1585" i="1"/>
  <c r="G1597" i="1"/>
  <c r="G1598" i="1"/>
  <c r="G1599" i="1"/>
  <c r="G1600" i="1"/>
  <c r="G1601" i="1"/>
  <c r="G1602" i="1"/>
  <c r="G1603" i="1"/>
  <c r="G1604" i="1"/>
  <c r="G1605" i="1"/>
  <c r="G1606" i="1"/>
  <c r="G1607" i="1"/>
  <c r="G1608" i="1"/>
  <c r="G1609" i="1"/>
  <c r="G1610" i="1"/>
  <c r="G1611" i="1"/>
  <c r="G1612" i="1"/>
  <c r="G1613" i="1"/>
  <c r="G1614" i="1"/>
  <c r="G1615" i="1"/>
  <c r="G1616" i="1"/>
  <c r="G1617" i="1"/>
  <c r="G1618" i="1"/>
  <c r="G1619" i="1"/>
  <c r="G1620" i="1"/>
  <c r="G1621" i="1"/>
  <c r="G1622" i="1"/>
  <c r="G1623" i="1"/>
  <c r="G1624" i="1"/>
  <c r="G1625" i="1"/>
  <c r="G1626" i="1"/>
  <c r="G1627" i="1"/>
  <c r="G1628" i="1"/>
  <c r="G1629" i="1"/>
  <c r="G1630" i="1"/>
  <c r="G1631" i="1"/>
  <c r="G1640" i="1"/>
  <c r="G1641" i="1"/>
  <c r="G1642" i="1"/>
  <c r="G1643" i="1"/>
  <c r="G1644" i="1"/>
  <c r="G1645" i="1"/>
  <c r="G1646" i="1"/>
  <c r="G1647" i="1"/>
  <c r="G1648" i="1"/>
  <c r="G1657" i="1"/>
  <c r="G1658" i="1"/>
  <c r="G1659" i="1"/>
  <c r="G1660" i="1"/>
  <c r="G1661" i="1"/>
  <c r="G1662" i="1"/>
  <c r="G1663" i="1"/>
  <c r="G1664" i="1"/>
  <c r="G1665" i="1"/>
  <c r="G1666" i="1"/>
  <c r="G1667" i="1"/>
  <c r="G1668" i="1"/>
  <c r="G1669" i="1"/>
  <c r="G1670" i="1"/>
  <c r="G1671" i="1"/>
  <c r="G1672" i="1"/>
  <c r="G1673" i="1"/>
  <c r="G1674" i="1"/>
  <c r="G1675" i="1"/>
  <c r="G1676" i="1"/>
  <c r="G1677" i="1"/>
  <c r="G1689" i="1"/>
  <c r="G1690" i="1"/>
  <c r="G1691" i="1"/>
  <c r="G1692" i="1"/>
  <c r="G1693" i="1"/>
  <c r="G1694" i="1"/>
  <c r="G1695" i="1"/>
  <c r="G1696" i="1"/>
  <c r="G1697" i="1"/>
  <c r="G1698" i="1"/>
  <c r="G1699" i="1"/>
  <c r="G1700" i="1"/>
  <c r="G1701" i="1"/>
  <c r="G1702" i="1"/>
  <c r="G1703" i="1"/>
  <c r="G1704" i="1"/>
  <c r="G1705" i="1"/>
  <c r="G1706" i="1"/>
  <c r="G1707" i="1"/>
  <c r="G1708" i="1"/>
  <c r="G1709" i="1"/>
  <c r="G1710" i="1"/>
  <c r="G1711" i="1"/>
  <c r="G1712" i="1"/>
  <c r="G1713" i="1"/>
  <c r="G1714" i="1"/>
  <c r="G1715" i="1"/>
  <c r="G1716" i="1"/>
  <c r="G1730" i="1"/>
  <c r="G1731" i="1"/>
  <c r="G1732" i="1"/>
  <c r="G1733" i="1"/>
  <c r="G1734" i="1"/>
  <c r="G1735" i="1"/>
  <c r="G1736" i="1"/>
  <c r="G1737" i="1"/>
  <c r="G1738" i="1"/>
  <c r="G1739" i="1"/>
  <c r="G1740" i="1"/>
  <c r="G1741" i="1"/>
  <c r="G1742" i="1"/>
  <c r="G1743" i="1"/>
  <c r="G1744" i="1"/>
  <c r="G1745" i="1"/>
  <c r="G1746" i="1"/>
  <c r="G1747" i="1"/>
  <c r="G1748" i="1"/>
  <c r="G1749" i="1"/>
  <c r="G1750" i="1"/>
  <c r="G1751" i="1"/>
  <c r="G1752" i="1"/>
  <c r="G1753" i="1"/>
  <c r="G1754" i="1"/>
  <c r="G1755" i="1"/>
  <c r="G1756" i="1"/>
  <c r="G1757" i="1"/>
  <c r="G1758" i="1"/>
  <c r="G1759" i="1"/>
  <c r="G1760" i="1"/>
  <c r="G1761" i="1"/>
  <c r="G1762" i="1"/>
  <c r="G4" i="1"/>
  <c r="L1766" i="1" l="1"/>
  <c r="M1766" i="1" s="1"/>
  <c r="G1766" i="1"/>
  <c r="I1724" i="1"/>
  <c r="L1653" i="1"/>
  <c r="M1653" i="1" s="1"/>
  <c r="K1653" i="1"/>
  <c r="L1588" i="1"/>
  <c r="L1449" i="1"/>
  <c r="L1428" i="1"/>
  <c r="L1410" i="1"/>
  <c r="M1274" i="1"/>
  <c r="L1293" i="1"/>
  <c r="M1293" i="1" s="1"/>
  <c r="M1273" i="1"/>
  <c r="L1242" i="1"/>
  <c r="M1242" i="1" s="1"/>
  <c r="L1039" i="1"/>
  <c r="L984" i="1"/>
  <c r="M984" i="1" s="1"/>
  <c r="L905" i="1"/>
  <c r="M905" i="1"/>
  <c r="L827" i="1"/>
  <c r="L680" i="1"/>
  <c r="L617" i="1"/>
  <c r="M617" i="1" s="1"/>
  <c r="M498" i="1"/>
  <c r="L462" i="1"/>
  <c r="L436" i="1"/>
  <c r="M391" i="1"/>
  <c r="L272" i="1"/>
  <c r="M272" i="1" s="1"/>
  <c r="L236" i="1"/>
  <c r="M236" i="1"/>
  <c r="M202" i="1"/>
  <c r="M161" i="1"/>
  <c r="K1766" i="1"/>
  <c r="G1680" i="1"/>
  <c r="I1634" i="1"/>
  <c r="M1588" i="1"/>
  <c r="M1545" i="1"/>
  <c r="M1449" i="1"/>
  <c r="M1428" i="1"/>
  <c r="M1410" i="1"/>
  <c r="M1365" i="1"/>
  <c r="M562" i="1"/>
  <c r="L745" i="1"/>
  <c r="L781" i="1"/>
  <c r="M781" i="1" s="1"/>
  <c r="L1089" i="1"/>
  <c r="M1089" i="1" s="1"/>
  <c r="L1160" i="1"/>
  <c r="M1160" i="1" s="1"/>
  <c r="L1313" i="1"/>
  <c r="M1313" i="1" s="1"/>
  <c r="L1385" i="1"/>
  <c r="M1385" i="1" s="1"/>
  <c r="L1566" i="1"/>
  <c r="M1566" i="1" s="1"/>
  <c r="L1634" i="1"/>
  <c r="M1634" i="1" s="1"/>
  <c r="L1724" i="1"/>
  <c r="M1724" i="1" s="1"/>
  <c r="L1680" i="1"/>
  <c r="M1680" i="1" s="1"/>
  <c r="M1484" i="1"/>
  <c r="M1341" i="1"/>
  <c r="M436" i="1"/>
  <c r="M680" i="1"/>
  <c r="M827" i="1"/>
  <c r="M948" i="1"/>
  <c r="M1039" i="1"/>
  <c r="M331" i="1"/>
  <c r="M462" i="1"/>
  <c r="M761" i="1"/>
  <c r="M799" i="1"/>
  <c r="M1069" i="1"/>
  <c r="K1680" i="1"/>
  <c r="M1202" i="1"/>
  <c r="M745" i="1"/>
  <c r="I1653" i="1"/>
  <c r="I1680" i="1"/>
  <c r="K1634" i="1"/>
  <c r="G1653" i="1"/>
  <c r="G1634" i="1"/>
  <c r="K1566" i="1"/>
  <c r="I1588" i="1"/>
  <c r="I1566" i="1"/>
  <c r="G1588" i="1"/>
  <c r="K1588" i="1"/>
  <c r="G1428" i="1"/>
  <c r="I1449" i="1"/>
  <c r="I1484" i="1"/>
  <c r="G1566" i="1"/>
  <c r="K1428" i="1"/>
  <c r="K1385" i="1"/>
  <c r="G1484" i="1"/>
  <c r="K1545" i="1"/>
  <c r="I1545" i="1"/>
  <c r="K1484" i="1"/>
  <c r="G1545" i="1"/>
  <c r="K1449" i="1"/>
  <c r="G1449" i="1"/>
  <c r="K1341" i="1"/>
  <c r="G1410" i="1"/>
  <c r="I1428" i="1"/>
  <c r="G1385" i="1"/>
  <c r="I1410" i="1"/>
  <c r="G1341" i="1"/>
  <c r="I1385" i="1"/>
  <c r="K1410" i="1"/>
  <c r="G1313" i="1"/>
  <c r="K1365" i="1"/>
  <c r="I1365" i="1"/>
  <c r="G1365" i="1"/>
  <c r="K1313" i="1"/>
  <c r="I1341" i="1"/>
  <c r="K1273" i="1"/>
  <c r="I1313" i="1"/>
  <c r="G1202" i="1"/>
  <c r="I1273" i="1"/>
  <c r="I1160" i="1"/>
  <c r="I1202" i="1"/>
  <c r="G1273" i="1"/>
  <c r="K1202" i="1"/>
  <c r="K1116" i="1"/>
  <c r="G1160" i="1"/>
  <c r="K1089" i="1"/>
  <c r="K1160" i="1"/>
  <c r="I1089" i="1"/>
  <c r="G1116" i="1"/>
  <c r="I1116" i="1"/>
  <c r="G1089" i="1"/>
  <c r="G1069" i="1"/>
  <c r="I1039" i="1"/>
  <c r="K1069" i="1"/>
  <c r="K1039" i="1"/>
  <c r="G1039" i="1"/>
  <c r="I1069" i="1"/>
  <c r="K984" i="1"/>
  <c r="I761" i="1"/>
  <c r="I799" i="1"/>
  <c r="I905" i="1"/>
  <c r="G984" i="1"/>
  <c r="K948" i="1"/>
  <c r="G948" i="1"/>
  <c r="I984" i="1"/>
  <c r="G905" i="1"/>
  <c r="I948" i="1"/>
  <c r="K905" i="1"/>
  <c r="K827" i="1"/>
  <c r="I827" i="1"/>
  <c r="G827" i="1"/>
  <c r="K745" i="1"/>
  <c r="K781" i="1"/>
  <c r="G799" i="1"/>
  <c r="G761" i="1"/>
  <c r="I781" i="1"/>
  <c r="K799" i="1"/>
  <c r="K761" i="1"/>
  <c r="G781" i="1"/>
  <c r="K714" i="1"/>
  <c r="I714" i="1"/>
  <c r="G680" i="1"/>
  <c r="G714" i="1"/>
  <c r="I745" i="1"/>
  <c r="G745" i="1"/>
  <c r="I680" i="1"/>
  <c r="K680" i="1"/>
  <c r="K617" i="1"/>
  <c r="I617" i="1"/>
  <c r="G617" i="1"/>
  <c r="I562" i="1"/>
  <c r="K498" i="1"/>
  <c r="K562" i="1"/>
  <c r="I462" i="1"/>
  <c r="I498" i="1"/>
  <c r="I436" i="1"/>
  <c r="G562" i="1"/>
  <c r="G391" i="1"/>
  <c r="K462" i="1"/>
  <c r="G498" i="1"/>
  <c r="K391" i="1"/>
  <c r="G462" i="1"/>
  <c r="G436" i="1"/>
  <c r="K436" i="1"/>
  <c r="K331" i="1"/>
  <c r="I331" i="1"/>
  <c r="I391" i="1"/>
  <c r="G331" i="1"/>
  <c r="I298" i="1"/>
  <c r="G298" i="1"/>
  <c r="K272" i="1"/>
  <c r="I272" i="1"/>
  <c r="G161" i="1"/>
  <c r="G202" i="1"/>
  <c r="G236" i="1"/>
  <c r="G272" i="1"/>
  <c r="K298" i="1"/>
  <c r="I236" i="1"/>
  <c r="K236" i="1"/>
  <c r="K161" i="1"/>
  <c r="K202" i="1"/>
  <c r="I202" i="1"/>
</calcChain>
</file>

<file path=xl/sharedStrings.xml><?xml version="1.0" encoding="utf-8"?>
<sst xmlns="http://schemas.openxmlformats.org/spreadsheetml/2006/main" count="3685" uniqueCount="1876">
  <si>
    <t>都道府県名</t>
  </si>
  <si>
    <t>保険者名</t>
  </si>
  <si>
    <t>01 北海道</t>
  </si>
  <si>
    <t>札幌市</t>
  </si>
  <si>
    <t>函館市</t>
  </si>
  <si>
    <t>小樽市</t>
  </si>
  <si>
    <t>旭川市</t>
  </si>
  <si>
    <t>室蘭市</t>
  </si>
  <si>
    <t>釧路市</t>
  </si>
  <si>
    <t>帯広市</t>
  </si>
  <si>
    <t>北見市</t>
  </si>
  <si>
    <t>夕張市</t>
  </si>
  <si>
    <t>岩見沢市</t>
  </si>
  <si>
    <t>網走市</t>
  </si>
  <si>
    <t>留萌市</t>
  </si>
  <si>
    <t>苫小牧市</t>
  </si>
  <si>
    <t>稚内市</t>
  </si>
  <si>
    <t>美唄市</t>
  </si>
  <si>
    <t>芦別市</t>
  </si>
  <si>
    <t>江別市</t>
  </si>
  <si>
    <t>赤平市</t>
  </si>
  <si>
    <t>紋別市</t>
  </si>
  <si>
    <t>士別市</t>
  </si>
  <si>
    <t>名寄市</t>
  </si>
  <si>
    <t>三笠市</t>
  </si>
  <si>
    <t>根室市</t>
  </si>
  <si>
    <t>千歳市</t>
  </si>
  <si>
    <t>滝川市</t>
  </si>
  <si>
    <t>砂川市</t>
  </si>
  <si>
    <t>深川市</t>
  </si>
  <si>
    <t>富良野市</t>
  </si>
  <si>
    <t>登別市</t>
  </si>
  <si>
    <t>恵庭市</t>
  </si>
  <si>
    <t>伊達市</t>
  </si>
  <si>
    <t>北広島市</t>
  </si>
  <si>
    <t>石狩市</t>
  </si>
  <si>
    <t>当別町</t>
  </si>
  <si>
    <t>新篠津村</t>
  </si>
  <si>
    <t>松前町</t>
  </si>
  <si>
    <t>福島町</t>
  </si>
  <si>
    <t>知内町</t>
  </si>
  <si>
    <t>木古内町</t>
  </si>
  <si>
    <t>北斗市</t>
  </si>
  <si>
    <t>七飯町</t>
  </si>
  <si>
    <t>鹿部町</t>
  </si>
  <si>
    <t>森町</t>
  </si>
  <si>
    <t>八雲町</t>
  </si>
  <si>
    <t>長万部町</t>
  </si>
  <si>
    <t>江差町</t>
  </si>
  <si>
    <t>上ノ国町</t>
  </si>
  <si>
    <t>厚沢部町</t>
  </si>
  <si>
    <t>乙部町</t>
  </si>
  <si>
    <t>奥尻町</t>
  </si>
  <si>
    <t>せたな町</t>
  </si>
  <si>
    <t>今金町</t>
  </si>
  <si>
    <t>寿都町</t>
  </si>
  <si>
    <t>岩内町</t>
  </si>
  <si>
    <t>余市町</t>
  </si>
  <si>
    <t>南幌町</t>
  </si>
  <si>
    <t>由仁町</t>
  </si>
  <si>
    <t>長沼町</t>
  </si>
  <si>
    <t>栗山町</t>
  </si>
  <si>
    <t>月形町</t>
  </si>
  <si>
    <t>空知中部広域連合</t>
  </si>
  <si>
    <t>妹背牛町</t>
  </si>
  <si>
    <t>秩父別町</t>
  </si>
  <si>
    <t>北竜町</t>
  </si>
  <si>
    <t>沼田町</t>
  </si>
  <si>
    <t>幌加内町</t>
  </si>
  <si>
    <t>鷹栖町</t>
  </si>
  <si>
    <t>当麻町</t>
  </si>
  <si>
    <t>比布町</t>
  </si>
  <si>
    <t>愛別町</t>
  </si>
  <si>
    <t>上川町</t>
  </si>
  <si>
    <t>上富良野町</t>
  </si>
  <si>
    <t>中富良野町</t>
  </si>
  <si>
    <t>南富良野町</t>
  </si>
  <si>
    <t>占冠村</t>
  </si>
  <si>
    <t>和寒町</t>
  </si>
  <si>
    <t>剣淵町</t>
  </si>
  <si>
    <t>下川町</t>
  </si>
  <si>
    <t>美深町</t>
  </si>
  <si>
    <t>音威子府村</t>
  </si>
  <si>
    <t>中川町</t>
  </si>
  <si>
    <t>増毛町</t>
  </si>
  <si>
    <t>小平町</t>
  </si>
  <si>
    <t>苫前町</t>
  </si>
  <si>
    <t>羽幌町</t>
  </si>
  <si>
    <t>初山別村</t>
  </si>
  <si>
    <t>遠別町</t>
  </si>
  <si>
    <t>天塩町</t>
  </si>
  <si>
    <t>幌延町</t>
  </si>
  <si>
    <t>猿払村</t>
  </si>
  <si>
    <t>浜頓別町</t>
  </si>
  <si>
    <t>中頓別町</t>
  </si>
  <si>
    <t>枝幸町</t>
  </si>
  <si>
    <t>豊富町</t>
  </si>
  <si>
    <t>礼文町</t>
  </si>
  <si>
    <t>利尻町</t>
  </si>
  <si>
    <t>利尻富士町</t>
  </si>
  <si>
    <t>大空町</t>
  </si>
  <si>
    <t>美幌町</t>
  </si>
  <si>
    <t>津別町</t>
  </si>
  <si>
    <t>斜里町</t>
  </si>
  <si>
    <t>清里町</t>
  </si>
  <si>
    <t>小清水町</t>
  </si>
  <si>
    <t>訓子府町</t>
  </si>
  <si>
    <t>置戸町</t>
  </si>
  <si>
    <t>佐呂間町</t>
  </si>
  <si>
    <t>遠軽町</t>
  </si>
  <si>
    <t>湧別町</t>
  </si>
  <si>
    <t>滝上町</t>
  </si>
  <si>
    <t>興部町</t>
  </si>
  <si>
    <t>西興部村</t>
  </si>
  <si>
    <t>雄武町</t>
  </si>
  <si>
    <t>豊浦町</t>
  </si>
  <si>
    <t>洞爺湖町</t>
  </si>
  <si>
    <t>壮瞥町</t>
  </si>
  <si>
    <t>白老町</t>
  </si>
  <si>
    <t>安平町</t>
  </si>
  <si>
    <t>厚真町</t>
  </si>
  <si>
    <t>むかわ町</t>
  </si>
  <si>
    <t>平取町</t>
  </si>
  <si>
    <t>日高町</t>
  </si>
  <si>
    <t>新冠町</t>
  </si>
  <si>
    <t>新ひだか町</t>
  </si>
  <si>
    <t>浦河町</t>
  </si>
  <si>
    <t>様似町</t>
  </si>
  <si>
    <t>えりも町</t>
  </si>
  <si>
    <t>音更町</t>
  </si>
  <si>
    <t>士幌町</t>
  </si>
  <si>
    <t>上士幌町</t>
  </si>
  <si>
    <t>鹿追町</t>
  </si>
  <si>
    <t>新得町</t>
  </si>
  <si>
    <t>清水町</t>
  </si>
  <si>
    <t>芽室町</t>
  </si>
  <si>
    <t>中札内村</t>
  </si>
  <si>
    <t>更別村</t>
  </si>
  <si>
    <t>大樹町</t>
  </si>
  <si>
    <t>広尾町</t>
  </si>
  <si>
    <t>幕別町</t>
  </si>
  <si>
    <t>池田町</t>
  </si>
  <si>
    <t>豊頃町</t>
  </si>
  <si>
    <t>本別町</t>
  </si>
  <si>
    <t>足寄町</t>
  </si>
  <si>
    <t>陸別町</t>
  </si>
  <si>
    <t>浦幌町</t>
  </si>
  <si>
    <t>釧路町</t>
  </si>
  <si>
    <t>厚岸町</t>
  </si>
  <si>
    <t>浜中町</t>
  </si>
  <si>
    <t>標茶町</t>
  </si>
  <si>
    <t>弟子屈町</t>
  </si>
  <si>
    <t>鶴居村</t>
  </si>
  <si>
    <t>白糠町</t>
  </si>
  <si>
    <t>別海町</t>
  </si>
  <si>
    <t>中標津町</t>
  </si>
  <si>
    <t>標津町</t>
  </si>
  <si>
    <t>羅臼町</t>
  </si>
  <si>
    <t>大雪地区広域連合</t>
  </si>
  <si>
    <t>後志広域連合</t>
  </si>
  <si>
    <t>02 青森</t>
  </si>
  <si>
    <t>青森市</t>
  </si>
  <si>
    <t>弘前市</t>
  </si>
  <si>
    <t>八戸市</t>
  </si>
  <si>
    <t>黒石市</t>
  </si>
  <si>
    <t>五所川原市</t>
  </si>
  <si>
    <t>十和田市</t>
  </si>
  <si>
    <t>三沢市</t>
  </si>
  <si>
    <t>むつ市</t>
  </si>
  <si>
    <t>平内町</t>
  </si>
  <si>
    <t>今別町</t>
  </si>
  <si>
    <t>蓬田村</t>
  </si>
  <si>
    <t>鰺ヶ沢町</t>
  </si>
  <si>
    <t>深浦町</t>
  </si>
  <si>
    <t>西目屋村</t>
  </si>
  <si>
    <t>藤崎町</t>
  </si>
  <si>
    <t>大鰐町</t>
  </si>
  <si>
    <t>田舎館村</t>
  </si>
  <si>
    <t>板柳町</t>
  </si>
  <si>
    <t>中泊町</t>
  </si>
  <si>
    <t>鶴田町</t>
  </si>
  <si>
    <t>野辺地町</t>
  </si>
  <si>
    <t>七戸町</t>
  </si>
  <si>
    <t>六戸町</t>
  </si>
  <si>
    <t>横浜町</t>
  </si>
  <si>
    <t>東北町</t>
  </si>
  <si>
    <t>六ヶ所村</t>
  </si>
  <si>
    <t>大間町</t>
  </si>
  <si>
    <t>東通村</t>
  </si>
  <si>
    <t>風間浦村</t>
  </si>
  <si>
    <t>佐井村</t>
  </si>
  <si>
    <t>三戸町</t>
  </si>
  <si>
    <t>五戸町</t>
  </si>
  <si>
    <t>田子町</t>
  </si>
  <si>
    <t>南部町</t>
  </si>
  <si>
    <t>階上町</t>
  </si>
  <si>
    <t>新郷村</t>
  </si>
  <si>
    <t>つがる市</t>
  </si>
  <si>
    <t>外ヶ浜町</t>
  </si>
  <si>
    <t>平川市</t>
  </si>
  <si>
    <t>おいらせ町</t>
  </si>
  <si>
    <t>03 岩手</t>
  </si>
  <si>
    <t>盛岡市</t>
  </si>
  <si>
    <t>宮古市</t>
  </si>
  <si>
    <t>大船渡市</t>
  </si>
  <si>
    <t>奥州市</t>
  </si>
  <si>
    <t>花巻市</t>
  </si>
  <si>
    <t>北上市</t>
  </si>
  <si>
    <t>久慈市</t>
  </si>
  <si>
    <t>遠野市</t>
  </si>
  <si>
    <t>一関市</t>
  </si>
  <si>
    <t>陸前高田市</t>
  </si>
  <si>
    <t>釜石市</t>
  </si>
  <si>
    <t>二戸市</t>
  </si>
  <si>
    <t>雫石町</t>
  </si>
  <si>
    <t>葛巻町</t>
  </si>
  <si>
    <t>岩手町</t>
  </si>
  <si>
    <t>八幡平市</t>
  </si>
  <si>
    <t>滝沢市</t>
  </si>
  <si>
    <t>紫波町</t>
  </si>
  <si>
    <t>矢巾町</t>
  </si>
  <si>
    <t>西和賀町</t>
  </si>
  <si>
    <t>金ヶ崎町</t>
  </si>
  <si>
    <t>平泉町</t>
  </si>
  <si>
    <t>住田町</t>
  </si>
  <si>
    <t>大槌町</t>
  </si>
  <si>
    <t>山田町</t>
  </si>
  <si>
    <t>岩泉町</t>
  </si>
  <si>
    <t>田野畑村</t>
  </si>
  <si>
    <t>普代村</t>
  </si>
  <si>
    <t>軽米町</t>
  </si>
  <si>
    <t>洋野町</t>
  </si>
  <si>
    <t>野田村</t>
  </si>
  <si>
    <t>九戸村</t>
  </si>
  <si>
    <t>一戸町</t>
  </si>
  <si>
    <t>04 宮城</t>
  </si>
  <si>
    <t>仙台市</t>
  </si>
  <si>
    <t>石巻市</t>
  </si>
  <si>
    <t>塩竈市</t>
  </si>
  <si>
    <t>気仙沼市</t>
  </si>
  <si>
    <t>白石市</t>
  </si>
  <si>
    <t>名取市</t>
  </si>
  <si>
    <t>角田市</t>
  </si>
  <si>
    <t>多賀城市</t>
  </si>
  <si>
    <t>岩沼市</t>
  </si>
  <si>
    <t>蔵王町</t>
  </si>
  <si>
    <t>七ヶ宿町</t>
  </si>
  <si>
    <t>大河原町</t>
  </si>
  <si>
    <t>村田町</t>
  </si>
  <si>
    <t>柴田町</t>
  </si>
  <si>
    <t>川崎町</t>
  </si>
  <si>
    <t>丸森町</t>
  </si>
  <si>
    <t>亘理町</t>
  </si>
  <si>
    <t>山元町</t>
  </si>
  <si>
    <t>松島町</t>
  </si>
  <si>
    <t>七ヶ浜町</t>
  </si>
  <si>
    <t>利府町</t>
  </si>
  <si>
    <t>大和町</t>
  </si>
  <si>
    <t>大郷町</t>
  </si>
  <si>
    <t>富谷市</t>
  </si>
  <si>
    <t>大衡村</t>
  </si>
  <si>
    <t>色麻町</t>
  </si>
  <si>
    <t>涌谷町</t>
  </si>
  <si>
    <t>女川町</t>
  </si>
  <si>
    <t>加美町</t>
  </si>
  <si>
    <t>栗原市</t>
  </si>
  <si>
    <t>登米市</t>
  </si>
  <si>
    <t>東松島市</t>
  </si>
  <si>
    <t>美里町</t>
  </si>
  <si>
    <t>南三陸町</t>
  </si>
  <si>
    <t>大崎市</t>
  </si>
  <si>
    <t>05 秋田</t>
  </si>
  <si>
    <t>秋田市</t>
  </si>
  <si>
    <t>大館市</t>
  </si>
  <si>
    <t>鹿角市</t>
  </si>
  <si>
    <t>小坂町</t>
  </si>
  <si>
    <t>上小阿仁村</t>
  </si>
  <si>
    <t>藤里町</t>
  </si>
  <si>
    <t>五城目町</t>
  </si>
  <si>
    <t>八郎潟町</t>
  </si>
  <si>
    <t>井川町</t>
  </si>
  <si>
    <t>大潟村</t>
  </si>
  <si>
    <t>羽後町</t>
  </si>
  <si>
    <t>東成瀬村</t>
  </si>
  <si>
    <t>由利本荘市</t>
  </si>
  <si>
    <t>潟上市</t>
  </si>
  <si>
    <t>大仙市</t>
  </si>
  <si>
    <t>北秋田市</t>
  </si>
  <si>
    <t>湯沢市</t>
  </si>
  <si>
    <t>男鹿市</t>
  </si>
  <si>
    <t>にかほ市</t>
  </si>
  <si>
    <t>横手市</t>
  </si>
  <si>
    <t>能代市</t>
  </si>
  <si>
    <t>仙北市</t>
  </si>
  <si>
    <t>美郷町</t>
  </si>
  <si>
    <t>三種町</t>
  </si>
  <si>
    <t>八峰町</t>
  </si>
  <si>
    <t>06 山形</t>
  </si>
  <si>
    <t>山形市</t>
  </si>
  <si>
    <t>米沢市</t>
  </si>
  <si>
    <t>鶴岡市</t>
  </si>
  <si>
    <t>酒田市</t>
  </si>
  <si>
    <t>新庄市</t>
  </si>
  <si>
    <t>寒河江市</t>
  </si>
  <si>
    <t>上山市</t>
  </si>
  <si>
    <t>村山市</t>
  </si>
  <si>
    <t>長井市</t>
  </si>
  <si>
    <t>天童市</t>
  </si>
  <si>
    <t>東根市</t>
  </si>
  <si>
    <t>尾花沢市</t>
  </si>
  <si>
    <t>南陽市</t>
  </si>
  <si>
    <t>中山町</t>
  </si>
  <si>
    <t>山辺町</t>
  </si>
  <si>
    <t>大江町</t>
  </si>
  <si>
    <t>朝日町</t>
  </si>
  <si>
    <t>西川町</t>
  </si>
  <si>
    <t>河北町</t>
  </si>
  <si>
    <t>大石田町</t>
  </si>
  <si>
    <t>舟形町</t>
  </si>
  <si>
    <t>大蔵村</t>
  </si>
  <si>
    <t>最上町</t>
  </si>
  <si>
    <t>高畠町</t>
  </si>
  <si>
    <t>川西町</t>
  </si>
  <si>
    <t>白鷹町</t>
  </si>
  <si>
    <t>飯豊町</t>
  </si>
  <si>
    <t>小国町</t>
  </si>
  <si>
    <t>三川町</t>
  </si>
  <si>
    <t>遊佐町</t>
  </si>
  <si>
    <t>庄内町</t>
  </si>
  <si>
    <t>最上地区広域連合</t>
  </si>
  <si>
    <t>07 福島</t>
  </si>
  <si>
    <t>福島市</t>
  </si>
  <si>
    <t>二本松市</t>
  </si>
  <si>
    <t>郡山市</t>
  </si>
  <si>
    <t>須賀川市</t>
  </si>
  <si>
    <t>白河市</t>
  </si>
  <si>
    <t>会津若松市</t>
  </si>
  <si>
    <t>喜多方市</t>
  </si>
  <si>
    <t>いわき市</t>
  </si>
  <si>
    <t>相馬市</t>
  </si>
  <si>
    <t>川俣町</t>
  </si>
  <si>
    <t>桑折町</t>
  </si>
  <si>
    <t>国見町</t>
  </si>
  <si>
    <t>大玉村</t>
  </si>
  <si>
    <t>鏡石町</t>
  </si>
  <si>
    <t>天栄村</t>
  </si>
  <si>
    <t>南会津町</t>
  </si>
  <si>
    <t>下郷町</t>
  </si>
  <si>
    <t>檜枝岐村</t>
  </si>
  <si>
    <t>只見町</t>
  </si>
  <si>
    <t>磐梯町</t>
  </si>
  <si>
    <t>猪苗代町</t>
  </si>
  <si>
    <t>北塩原村</t>
  </si>
  <si>
    <t>西会津町</t>
  </si>
  <si>
    <t>会津坂下町</t>
  </si>
  <si>
    <t>湯川村</t>
  </si>
  <si>
    <t>柳津町</t>
  </si>
  <si>
    <t>会津美里町</t>
  </si>
  <si>
    <t>三島町</t>
  </si>
  <si>
    <t>金山町</t>
  </si>
  <si>
    <t>昭和村</t>
  </si>
  <si>
    <t>棚倉町</t>
  </si>
  <si>
    <t>矢祭町</t>
  </si>
  <si>
    <t>塙町</t>
  </si>
  <si>
    <t>鮫川村</t>
  </si>
  <si>
    <t>西郷村</t>
  </si>
  <si>
    <t>泉崎村</t>
  </si>
  <si>
    <t>中島村</t>
  </si>
  <si>
    <t>矢吹町</t>
  </si>
  <si>
    <t>石川町</t>
  </si>
  <si>
    <t>玉川村</t>
  </si>
  <si>
    <t>平田村</t>
  </si>
  <si>
    <t>浅川町</t>
  </si>
  <si>
    <t>古殿町</t>
  </si>
  <si>
    <t>三春町</t>
  </si>
  <si>
    <t>小野町</t>
  </si>
  <si>
    <t>広野町</t>
  </si>
  <si>
    <t>楢葉町</t>
  </si>
  <si>
    <t>富岡町</t>
  </si>
  <si>
    <t>川内村</t>
  </si>
  <si>
    <t>大熊町</t>
  </si>
  <si>
    <t>双葉町</t>
  </si>
  <si>
    <t>浪江町</t>
  </si>
  <si>
    <t>葛尾村</t>
  </si>
  <si>
    <t>新地町</t>
  </si>
  <si>
    <t>飯舘村</t>
  </si>
  <si>
    <t>田村市</t>
  </si>
  <si>
    <t>南相馬市</t>
  </si>
  <si>
    <t>本宮市</t>
  </si>
  <si>
    <t>08 茨城</t>
  </si>
  <si>
    <t>水戸市</t>
  </si>
  <si>
    <t>日立市</t>
  </si>
  <si>
    <t>土浦市</t>
  </si>
  <si>
    <t>古河市</t>
  </si>
  <si>
    <t>石岡市</t>
  </si>
  <si>
    <t>結城市</t>
  </si>
  <si>
    <t>龍ヶ崎市</t>
  </si>
  <si>
    <t>下妻市</t>
  </si>
  <si>
    <t>常総市</t>
  </si>
  <si>
    <t>常陸太田市</t>
  </si>
  <si>
    <t>高萩市</t>
  </si>
  <si>
    <t>北茨城市</t>
  </si>
  <si>
    <t>取手市</t>
  </si>
  <si>
    <t>茨城町</t>
  </si>
  <si>
    <t>大洗町</t>
  </si>
  <si>
    <t>東海村</t>
  </si>
  <si>
    <t>那珂市</t>
  </si>
  <si>
    <t>常陸大宮市</t>
  </si>
  <si>
    <t>大子町</t>
  </si>
  <si>
    <t>鹿嶋市</t>
  </si>
  <si>
    <t>神栖市</t>
  </si>
  <si>
    <t>潮来市</t>
  </si>
  <si>
    <t>美浦村</t>
  </si>
  <si>
    <t>阿見町</t>
  </si>
  <si>
    <t>牛久市</t>
  </si>
  <si>
    <t>河内町</t>
  </si>
  <si>
    <t>八千代町</t>
  </si>
  <si>
    <t>五霞町</t>
  </si>
  <si>
    <t>境町</t>
  </si>
  <si>
    <t>守谷市</t>
  </si>
  <si>
    <t>利根町</t>
  </si>
  <si>
    <t>つくば市</t>
  </si>
  <si>
    <t>ひたちなか市</t>
  </si>
  <si>
    <t>城里町</t>
  </si>
  <si>
    <t>稲敷市</t>
  </si>
  <si>
    <t>坂東市</t>
  </si>
  <si>
    <t>筑西市</t>
  </si>
  <si>
    <t>かすみがうら市</t>
  </si>
  <si>
    <t>行方市</t>
  </si>
  <si>
    <t>桜川市</t>
  </si>
  <si>
    <t>鉾田市</t>
  </si>
  <si>
    <t>つくばみらい市</t>
  </si>
  <si>
    <t>笠間市</t>
  </si>
  <si>
    <t>小美玉市</t>
  </si>
  <si>
    <t>09 栃木</t>
  </si>
  <si>
    <t>宇都宮市</t>
  </si>
  <si>
    <t>足利市</t>
  </si>
  <si>
    <t>栃木市</t>
  </si>
  <si>
    <t>佐野市</t>
  </si>
  <si>
    <t>鹿沼市</t>
  </si>
  <si>
    <t>日光市</t>
  </si>
  <si>
    <t>小山市</t>
  </si>
  <si>
    <t>真岡市</t>
  </si>
  <si>
    <t>大田原市</t>
  </si>
  <si>
    <t>矢板市</t>
  </si>
  <si>
    <t>那須塩原市</t>
  </si>
  <si>
    <t>上三川町</t>
  </si>
  <si>
    <t>益子町</t>
  </si>
  <si>
    <t>茂木町</t>
  </si>
  <si>
    <t>市貝町</t>
  </si>
  <si>
    <t>芳賀町</t>
  </si>
  <si>
    <t>壬生町</t>
  </si>
  <si>
    <t>下野市</t>
  </si>
  <si>
    <t>野木町</t>
  </si>
  <si>
    <t>塩谷町</t>
  </si>
  <si>
    <t>さくら市</t>
  </si>
  <si>
    <t>高根沢町</t>
  </si>
  <si>
    <t>那須烏山市</t>
  </si>
  <si>
    <t>那珂川町</t>
  </si>
  <si>
    <t>那須町</t>
  </si>
  <si>
    <t>10 群馬</t>
  </si>
  <si>
    <t>前橋市</t>
  </si>
  <si>
    <t>高崎市</t>
  </si>
  <si>
    <t>桐生市</t>
  </si>
  <si>
    <t>伊勢崎市</t>
  </si>
  <si>
    <t>太田市</t>
  </si>
  <si>
    <t>沼田市</t>
  </si>
  <si>
    <t>館林市</t>
  </si>
  <si>
    <t>渋川市</t>
  </si>
  <si>
    <t>藤岡市</t>
  </si>
  <si>
    <t>富岡市</t>
  </si>
  <si>
    <t>安中市</t>
  </si>
  <si>
    <t>榛東村</t>
  </si>
  <si>
    <t>吉岡町</t>
  </si>
  <si>
    <t>神流町</t>
  </si>
  <si>
    <t>上野村</t>
  </si>
  <si>
    <t>下仁田町</t>
  </si>
  <si>
    <t>南牧村</t>
  </si>
  <si>
    <t>甘楽町</t>
  </si>
  <si>
    <t>中之条町</t>
  </si>
  <si>
    <t>長野原町</t>
  </si>
  <si>
    <t>嬬恋村</t>
  </si>
  <si>
    <t>草津町</t>
  </si>
  <si>
    <t>高山村</t>
  </si>
  <si>
    <t>片品村</t>
  </si>
  <si>
    <t>川場村</t>
  </si>
  <si>
    <t>玉村町</t>
  </si>
  <si>
    <t>板倉町</t>
  </si>
  <si>
    <t>明和町</t>
  </si>
  <si>
    <t>千代田町</t>
  </si>
  <si>
    <t>大泉町</t>
  </si>
  <si>
    <t>邑楽町</t>
  </si>
  <si>
    <t>みなかみ町</t>
  </si>
  <si>
    <t>みどり市</t>
  </si>
  <si>
    <t>東吾妻町</t>
  </si>
  <si>
    <t>11 埼玉</t>
  </si>
  <si>
    <t>川越市</t>
  </si>
  <si>
    <t>熊谷市</t>
  </si>
  <si>
    <t>川口市</t>
  </si>
  <si>
    <t>行田市</t>
  </si>
  <si>
    <t>秩父市</t>
  </si>
  <si>
    <t>所沢市</t>
  </si>
  <si>
    <t>飯能市</t>
  </si>
  <si>
    <t>加須市</t>
  </si>
  <si>
    <t>本庄市</t>
  </si>
  <si>
    <t>東松山市</t>
  </si>
  <si>
    <t>春日部市</t>
  </si>
  <si>
    <t>狭山市</t>
  </si>
  <si>
    <t>羽生市</t>
  </si>
  <si>
    <t>鴻巣市</t>
  </si>
  <si>
    <t>深谷市</t>
  </si>
  <si>
    <t>上尾市</t>
  </si>
  <si>
    <t>草加市</t>
  </si>
  <si>
    <t>越谷市</t>
  </si>
  <si>
    <t>蕨市</t>
  </si>
  <si>
    <t>戸田市</t>
  </si>
  <si>
    <t>入間市</t>
  </si>
  <si>
    <t>朝霞市</t>
  </si>
  <si>
    <t>志木市</t>
  </si>
  <si>
    <t>和光市</t>
  </si>
  <si>
    <t>新座市</t>
  </si>
  <si>
    <t>桶川市</t>
  </si>
  <si>
    <t>久喜市</t>
  </si>
  <si>
    <t>北本市</t>
  </si>
  <si>
    <t>八潮市</t>
  </si>
  <si>
    <t>富士見市</t>
  </si>
  <si>
    <t>ふじみ野市</t>
  </si>
  <si>
    <t>三郷市</t>
  </si>
  <si>
    <t>蓮田市</t>
  </si>
  <si>
    <t>伊奈町</t>
  </si>
  <si>
    <t>三芳町</t>
  </si>
  <si>
    <t>坂戸市</t>
  </si>
  <si>
    <t>毛呂山町</t>
  </si>
  <si>
    <t>越生町</t>
  </si>
  <si>
    <t>鶴ヶ島市</t>
  </si>
  <si>
    <t>日高市</t>
  </si>
  <si>
    <t>滑川町</t>
  </si>
  <si>
    <t>嵐山町</t>
  </si>
  <si>
    <t>小川町</t>
  </si>
  <si>
    <t>ときがわ町</t>
  </si>
  <si>
    <t>川島町</t>
  </si>
  <si>
    <t>吉見町</t>
  </si>
  <si>
    <t>鳩山町</t>
  </si>
  <si>
    <t>横瀬町</t>
  </si>
  <si>
    <t>皆野町</t>
  </si>
  <si>
    <t>長瀞町</t>
  </si>
  <si>
    <t>小鹿野町</t>
  </si>
  <si>
    <t>東秩父村</t>
  </si>
  <si>
    <t>神川町</t>
  </si>
  <si>
    <t>上里町</t>
  </si>
  <si>
    <t>寄居町</t>
  </si>
  <si>
    <t>宮代町</t>
  </si>
  <si>
    <t>白岡市</t>
  </si>
  <si>
    <t>幸手市</t>
  </si>
  <si>
    <t>杉戸町</t>
  </si>
  <si>
    <t>松伏町</t>
  </si>
  <si>
    <t>吉川市</t>
  </si>
  <si>
    <t>さいたま市</t>
  </si>
  <si>
    <t>12 千葉</t>
  </si>
  <si>
    <t>千葉市</t>
  </si>
  <si>
    <t>銚子市</t>
  </si>
  <si>
    <t>市川市</t>
  </si>
  <si>
    <t>船橋市</t>
  </si>
  <si>
    <t>館山市</t>
  </si>
  <si>
    <t>木更津市</t>
  </si>
  <si>
    <t>松戸市</t>
  </si>
  <si>
    <t>野田市</t>
  </si>
  <si>
    <t>香取市</t>
  </si>
  <si>
    <t>茂原市</t>
  </si>
  <si>
    <t>成田市</t>
  </si>
  <si>
    <t>佐倉市</t>
  </si>
  <si>
    <t>東金市</t>
  </si>
  <si>
    <t>匝瑳市</t>
  </si>
  <si>
    <t>旭市</t>
  </si>
  <si>
    <t>習志野市</t>
  </si>
  <si>
    <t>柏市</t>
  </si>
  <si>
    <t>勝浦市</t>
  </si>
  <si>
    <t>市原市</t>
  </si>
  <si>
    <t>流山市</t>
  </si>
  <si>
    <t>八千代市</t>
  </si>
  <si>
    <t>我孫子市</t>
  </si>
  <si>
    <t>鴨川市</t>
  </si>
  <si>
    <t>鎌ヶ谷市</t>
  </si>
  <si>
    <t>君津市</t>
  </si>
  <si>
    <t>富津市</t>
  </si>
  <si>
    <t>浦安市</t>
  </si>
  <si>
    <t>四街道市</t>
  </si>
  <si>
    <t>酒々井町</t>
  </si>
  <si>
    <t>八街市</t>
  </si>
  <si>
    <t>富里市</t>
  </si>
  <si>
    <t>白井市</t>
  </si>
  <si>
    <t>印西市</t>
  </si>
  <si>
    <t>栄町</t>
  </si>
  <si>
    <t>一宮町</t>
  </si>
  <si>
    <t>睦沢町</t>
  </si>
  <si>
    <t>長生村</t>
  </si>
  <si>
    <t>白子町</t>
  </si>
  <si>
    <t>長柄町</t>
  </si>
  <si>
    <t>長南町</t>
  </si>
  <si>
    <t>大網白里市</t>
  </si>
  <si>
    <t>九十九里町</t>
  </si>
  <si>
    <t>芝山町</t>
  </si>
  <si>
    <t>神崎町</t>
  </si>
  <si>
    <t>多古町</t>
  </si>
  <si>
    <t>東庄町</t>
  </si>
  <si>
    <t>袖ヶ浦市</t>
  </si>
  <si>
    <t>大多喜町</t>
  </si>
  <si>
    <t>御宿町</t>
  </si>
  <si>
    <t>南房総市</t>
  </si>
  <si>
    <t>鋸南町</t>
  </si>
  <si>
    <t>いすみ市</t>
  </si>
  <si>
    <t>山武市</t>
  </si>
  <si>
    <t>横芝光町</t>
  </si>
  <si>
    <t>13 東京</t>
  </si>
  <si>
    <t>千代田区</t>
  </si>
  <si>
    <t>中央区</t>
  </si>
  <si>
    <t>港区</t>
  </si>
  <si>
    <t>新宿区</t>
  </si>
  <si>
    <t>文京区</t>
  </si>
  <si>
    <t>台東区</t>
  </si>
  <si>
    <t>墨田区</t>
  </si>
  <si>
    <t>江東区</t>
  </si>
  <si>
    <t>品川区</t>
  </si>
  <si>
    <t>目黒区</t>
  </si>
  <si>
    <t>大田区</t>
  </si>
  <si>
    <t>世田谷区</t>
  </si>
  <si>
    <t>渋谷区</t>
  </si>
  <si>
    <t>中野区</t>
  </si>
  <si>
    <t>杉並区</t>
  </si>
  <si>
    <t>豊島区</t>
  </si>
  <si>
    <t>北区</t>
  </si>
  <si>
    <t>荒川区</t>
  </si>
  <si>
    <t>板橋区</t>
  </si>
  <si>
    <t>練馬区</t>
  </si>
  <si>
    <t>足立区</t>
  </si>
  <si>
    <t>葛飾区</t>
  </si>
  <si>
    <t>江戸川区</t>
  </si>
  <si>
    <t>八王子市</t>
  </si>
  <si>
    <t>立川市</t>
  </si>
  <si>
    <t>武蔵野市</t>
  </si>
  <si>
    <t>三鷹市</t>
  </si>
  <si>
    <t>青梅市</t>
  </si>
  <si>
    <t>府中市</t>
  </si>
  <si>
    <t>昭島市</t>
  </si>
  <si>
    <t>調布市</t>
  </si>
  <si>
    <t>町田市</t>
  </si>
  <si>
    <t>福生市</t>
  </si>
  <si>
    <t>羽村市</t>
  </si>
  <si>
    <t>瑞穂町</t>
  </si>
  <si>
    <t>あきる野市</t>
  </si>
  <si>
    <t>日の出町</t>
  </si>
  <si>
    <t>檜原村</t>
  </si>
  <si>
    <t>奥多摩町</t>
  </si>
  <si>
    <t>日野市</t>
  </si>
  <si>
    <t>多摩市</t>
  </si>
  <si>
    <t>稲城市</t>
  </si>
  <si>
    <t>国立市</t>
  </si>
  <si>
    <t>狛江市</t>
  </si>
  <si>
    <t>小金井市</t>
  </si>
  <si>
    <t>国分寺市</t>
  </si>
  <si>
    <t>武蔵村山市</t>
  </si>
  <si>
    <t>東大和市</t>
  </si>
  <si>
    <t>東村山市</t>
  </si>
  <si>
    <t>清瀬市</t>
  </si>
  <si>
    <t>東久留米市</t>
  </si>
  <si>
    <t>西東京市</t>
  </si>
  <si>
    <t>小平市</t>
  </si>
  <si>
    <t>大島町</t>
  </si>
  <si>
    <t>利島村</t>
  </si>
  <si>
    <t>新島村</t>
  </si>
  <si>
    <t>神津島村</t>
  </si>
  <si>
    <t>三宅村</t>
  </si>
  <si>
    <t>御蔵島村</t>
  </si>
  <si>
    <t>八丈町</t>
  </si>
  <si>
    <t>青ヶ島村</t>
  </si>
  <si>
    <t>小笠原村</t>
  </si>
  <si>
    <t>14 神奈川</t>
  </si>
  <si>
    <t>横浜市</t>
  </si>
  <si>
    <t>川崎市</t>
  </si>
  <si>
    <t>横須賀市</t>
  </si>
  <si>
    <t>平塚市</t>
  </si>
  <si>
    <t>鎌倉市</t>
  </si>
  <si>
    <t>藤沢市</t>
  </si>
  <si>
    <t>小田原市</t>
  </si>
  <si>
    <t>茅ヶ崎市</t>
  </si>
  <si>
    <t>逗子市</t>
  </si>
  <si>
    <t>相模原市</t>
  </si>
  <si>
    <t>三浦市</t>
  </si>
  <si>
    <t>秦野市</t>
  </si>
  <si>
    <t>厚木市</t>
  </si>
  <si>
    <t>大和市</t>
  </si>
  <si>
    <t>伊勢原市</t>
  </si>
  <si>
    <t>海老名市</t>
  </si>
  <si>
    <t>座間市</t>
  </si>
  <si>
    <t>南足柄市</t>
  </si>
  <si>
    <t>葉山町</t>
  </si>
  <si>
    <t>寒川町</t>
  </si>
  <si>
    <t>綾瀬市</t>
  </si>
  <si>
    <t>大磯町</t>
  </si>
  <si>
    <t>二宮町</t>
  </si>
  <si>
    <t>中井町</t>
  </si>
  <si>
    <t>大井町</t>
  </si>
  <si>
    <t>松田町</t>
  </si>
  <si>
    <t>山北町</t>
  </si>
  <si>
    <t>開成町</t>
  </si>
  <si>
    <t>箱根町</t>
  </si>
  <si>
    <t>真鶴町</t>
  </si>
  <si>
    <t>湯河原町</t>
  </si>
  <si>
    <t>愛川町</t>
  </si>
  <si>
    <t>清川村</t>
  </si>
  <si>
    <t>15 新潟</t>
  </si>
  <si>
    <t>新潟市</t>
  </si>
  <si>
    <t>長岡市</t>
  </si>
  <si>
    <t>上越市</t>
  </si>
  <si>
    <t>三条市</t>
  </si>
  <si>
    <t>柏崎市</t>
  </si>
  <si>
    <t>新発田市</t>
  </si>
  <si>
    <t>小千谷市</t>
  </si>
  <si>
    <t>加茂市</t>
  </si>
  <si>
    <t>見附市</t>
  </si>
  <si>
    <t>村上市</t>
  </si>
  <si>
    <t>糸魚川市</t>
  </si>
  <si>
    <t>妙高市</t>
  </si>
  <si>
    <t>五泉市</t>
  </si>
  <si>
    <t>聖籠町</t>
  </si>
  <si>
    <t>弥彦村</t>
  </si>
  <si>
    <t>田上町</t>
  </si>
  <si>
    <t>出雲崎町</t>
  </si>
  <si>
    <t>湯沢町</t>
  </si>
  <si>
    <t>津南町</t>
  </si>
  <si>
    <t>刈羽村</t>
  </si>
  <si>
    <t>関川村</t>
  </si>
  <si>
    <t>粟島浦村</t>
  </si>
  <si>
    <t>阿賀野市</t>
  </si>
  <si>
    <t>佐渡市</t>
  </si>
  <si>
    <t>魚沼市</t>
  </si>
  <si>
    <t>南魚沼市</t>
  </si>
  <si>
    <t>十日町市</t>
  </si>
  <si>
    <t>胎内市</t>
  </si>
  <si>
    <t>燕市</t>
  </si>
  <si>
    <t>阿賀町</t>
  </si>
  <si>
    <t>16 富山</t>
  </si>
  <si>
    <t>富山市</t>
  </si>
  <si>
    <t>高岡市</t>
  </si>
  <si>
    <t>魚津市</t>
  </si>
  <si>
    <t>氷見市</t>
  </si>
  <si>
    <t>滑川市</t>
  </si>
  <si>
    <t>黒部市</t>
  </si>
  <si>
    <t>砺波市</t>
  </si>
  <si>
    <t>小矢部市</t>
  </si>
  <si>
    <t>舟橋村</t>
  </si>
  <si>
    <t>上市町</t>
  </si>
  <si>
    <t>立山町</t>
  </si>
  <si>
    <t>入善町</t>
  </si>
  <si>
    <t>南砺市</t>
  </si>
  <si>
    <t>射水市</t>
  </si>
  <si>
    <t>17 石川</t>
  </si>
  <si>
    <t>金沢市</t>
  </si>
  <si>
    <t>小松市</t>
  </si>
  <si>
    <t>七尾市</t>
  </si>
  <si>
    <t>加賀市</t>
  </si>
  <si>
    <t>輪島市</t>
  </si>
  <si>
    <t>珠洲市</t>
  </si>
  <si>
    <t>羽咋市</t>
  </si>
  <si>
    <t>白山市</t>
  </si>
  <si>
    <t>能美市</t>
  </si>
  <si>
    <t>川北町</t>
  </si>
  <si>
    <t>野々市市</t>
  </si>
  <si>
    <t>津幡町</t>
  </si>
  <si>
    <t>かほく市</t>
  </si>
  <si>
    <t>内灘町</t>
  </si>
  <si>
    <t>志賀町</t>
  </si>
  <si>
    <t>宝達志水町</t>
  </si>
  <si>
    <t>中能登町</t>
  </si>
  <si>
    <t>能登町</t>
  </si>
  <si>
    <t>穴水町</t>
  </si>
  <si>
    <t>18 福井</t>
  </si>
  <si>
    <t>敦賀市</t>
  </si>
  <si>
    <t>小浜市</t>
  </si>
  <si>
    <t>勝山市</t>
  </si>
  <si>
    <t>鯖江市</t>
  </si>
  <si>
    <t>美浜町</t>
  </si>
  <si>
    <t>高浜町</t>
  </si>
  <si>
    <t>あわら市</t>
  </si>
  <si>
    <t>南越前町</t>
  </si>
  <si>
    <t>越前町</t>
  </si>
  <si>
    <t>若狭町</t>
  </si>
  <si>
    <t>越前市</t>
  </si>
  <si>
    <t>大野市</t>
  </si>
  <si>
    <t>福井市</t>
  </si>
  <si>
    <t>永平寺町</t>
  </si>
  <si>
    <t>おおい町</t>
  </si>
  <si>
    <t>坂井市</t>
  </si>
  <si>
    <t>19 山梨</t>
  </si>
  <si>
    <t>山梨市</t>
  </si>
  <si>
    <t>甲州市</t>
  </si>
  <si>
    <t>韮崎市</t>
  </si>
  <si>
    <t>都留市</t>
  </si>
  <si>
    <t>大月市</t>
  </si>
  <si>
    <t>甲府市</t>
  </si>
  <si>
    <t>富士吉田市</t>
  </si>
  <si>
    <t>笛吹市</t>
  </si>
  <si>
    <t>市川三郷町</t>
  </si>
  <si>
    <t>富士川町</t>
  </si>
  <si>
    <t>早川町</t>
  </si>
  <si>
    <t>身延町</t>
  </si>
  <si>
    <t>甲斐市</t>
  </si>
  <si>
    <t>昭和町</t>
  </si>
  <si>
    <t>中央市</t>
  </si>
  <si>
    <t>南アルプス市</t>
  </si>
  <si>
    <t>北杜市</t>
  </si>
  <si>
    <t>道志村</t>
  </si>
  <si>
    <t>西桂町</t>
  </si>
  <si>
    <t>山中湖村</t>
  </si>
  <si>
    <t>忍野村</t>
  </si>
  <si>
    <t>富士河口湖町</t>
  </si>
  <si>
    <t>鳴沢村</t>
  </si>
  <si>
    <t>上野原市</t>
  </si>
  <si>
    <t>小菅村</t>
  </si>
  <si>
    <t>丹波山村</t>
  </si>
  <si>
    <t>20 長野</t>
  </si>
  <si>
    <t>長野市</t>
  </si>
  <si>
    <t>松本市</t>
  </si>
  <si>
    <t>上田市</t>
  </si>
  <si>
    <t>岡谷市</t>
  </si>
  <si>
    <t>飯田市</t>
  </si>
  <si>
    <t>諏訪市</t>
  </si>
  <si>
    <t>須坂市</t>
  </si>
  <si>
    <t>小諸市</t>
  </si>
  <si>
    <t>伊那市</t>
  </si>
  <si>
    <t>駒ヶ根市</t>
  </si>
  <si>
    <t>中野市</t>
  </si>
  <si>
    <t>大町市</t>
  </si>
  <si>
    <t>飯山市</t>
  </si>
  <si>
    <t>茅野市</t>
  </si>
  <si>
    <t>塩尻市</t>
  </si>
  <si>
    <t>千曲市</t>
  </si>
  <si>
    <t>佐久市</t>
  </si>
  <si>
    <t>佐久穂町</t>
  </si>
  <si>
    <t>小海町</t>
  </si>
  <si>
    <t>川上村</t>
  </si>
  <si>
    <t>南相木村</t>
  </si>
  <si>
    <t>北相木村</t>
  </si>
  <si>
    <t>軽井沢町</t>
  </si>
  <si>
    <t>御代田町</t>
  </si>
  <si>
    <t>立科町</t>
  </si>
  <si>
    <t>長和町</t>
  </si>
  <si>
    <t>東御市</t>
  </si>
  <si>
    <t>青木村</t>
  </si>
  <si>
    <t>坂城町</t>
  </si>
  <si>
    <t>下諏訪町</t>
  </si>
  <si>
    <t>富士見町</t>
  </si>
  <si>
    <t>原村</t>
  </si>
  <si>
    <t>辰野町</t>
  </si>
  <si>
    <t>箕輪町</t>
  </si>
  <si>
    <t>飯島町</t>
  </si>
  <si>
    <t>南箕輪村</t>
  </si>
  <si>
    <t>中川村</t>
  </si>
  <si>
    <t>宮田村</t>
  </si>
  <si>
    <t>木曽町</t>
  </si>
  <si>
    <t>上松町</t>
  </si>
  <si>
    <t>南木曽町</t>
  </si>
  <si>
    <t>木祖村</t>
  </si>
  <si>
    <t>王滝村</t>
  </si>
  <si>
    <t>大桑村</t>
  </si>
  <si>
    <t>筑北村</t>
  </si>
  <si>
    <t>麻績村</t>
  </si>
  <si>
    <t>生坂村</t>
  </si>
  <si>
    <t>山形村</t>
  </si>
  <si>
    <t>朝日村</t>
  </si>
  <si>
    <t>安曇野市</t>
  </si>
  <si>
    <t>松川村</t>
  </si>
  <si>
    <t>白馬村</t>
  </si>
  <si>
    <t>小谷村</t>
  </si>
  <si>
    <t>松川町</t>
  </si>
  <si>
    <t>高森町</t>
  </si>
  <si>
    <t>阿南町</t>
  </si>
  <si>
    <t>阿智村</t>
  </si>
  <si>
    <t>平谷村</t>
  </si>
  <si>
    <t>根羽村</t>
  </si>
  <si>
    <t>下條村</t>
  </si>
  <si>
    <t>売木村</t>
  </si>
  <si>
    <t>天龍村</t>
  </si>
  <si>
    <t>泰阜村</t>
  </si>
  <si>
    <t>喬木村</t>
  </si>
  <si>
    <t>豊丘村</t>
  </si>
  <si>
    <t>大鹿村</t>
  </si>
  <si>
    <t>小布施町</t>
  </si>
  <si>
    <t>山ノ内町</t>
  </si>
  <si>
    <t>木島平村</t>
  </si>
  <si>
    <t>野沢温泉村</t>
  </si>
  <si>
    <t>信濃町</t>
  </si>
  <si>
    <t>飯綱町</t>
  </si>
  <si>
    <t>小川村</t>
  </si>
  <si>
    <t>栄村</t>
  </si>
  <si>
    <t>21 岐阜</t>
  </si>
  <si>
    <t>岐阜市</t>
  </si>
  <si>
    <t>大垣市</t>
  </si>
  <si>
    <t>高山市</t>
  </si>
  <si>
    <t>多治見市</t>
  </si>
  <si>
    <t>関市</t>
  </si>
  <si>
    <t>中津川市</t>
  </si>
  <si>
    <t>美濃市</t>
  </si>
  <si>
    <t>瑞浪市</t>
  </si>
  <si>
    <t>羽島市</t>
  </si>
  <si>
    <t>恵那市</t>
  </si>
  <si>
    <t>美濃加茂市</t>
  </si>
  <si>
    <t>土岐市</t>
  </si>
  <si>
    <t>各務原市</t>
  </si>
  <si>
    <t>岐南町</t>
  </si>
  <si>
    <t>笠松町</t>
  </si>
  <si>
    <t>養老町</t>
  </si>
  <si>
    <t>垂井町</t>
  </si>
  <si>
    <t>関ヶ原町</t>
  </si>
  <si>
    <t>神戸町</t>
  </si>
  <si>
    <t>輪之内町</t>
  </si>
  <si>
    <t>安八町</t>
  </si>
  <si>
    <t>揖斐川町</t>
  </si>
  <si>
    <t>大野町</t>
  </si>
  <si>
    <t>北方町</t>
  </si>
  <si>
    <t>坂祝町</t>
  </si>
  <si>
    <t>富加町</t>
  </si>
  <si>
    <t>川辺町</t>
  </si>
  <si>
    <t>七宗町</t>
  </si>
  <si>
    <t>八百津町</t>
  </si>
  <si>
    <t>白川町</t>
  </si>
  <si>
    <t>東白川村</t>
  </si>
  <si>
    <t>御嵩町</t>
  </si>
  <si>
    <t>可児市</t>
  </si>
  <si>
    <t>白川村</t>
  </si>
  <si>
    <t>山県市</t>
  </si>
  <si>
    <t>瑞穂市</t>
  </si>
  <si>
    <t>本巣市</t>
  </si>
  <si>
    <t>飛騨市</t>
  </si>
  <si>
    <t>郡上市</t>
  </si>
  <si>
    <t>下呂市</t>
  </si>
  <si>
    <t>海津市</t>
  </si>
  <si>
    <t>22 静岡</t>
  </si>
  <si>
    <t>静岡市</t>
  </si>
  <si>
    <t>浜松市</t>
  </si>
  <si>
    <t>沼津市</t>
  </si>
  <si>
    <t>熱海市</t>
  </si>
  <si>
    <t>三島市</t>
  </si>
  <si>
    <t>富士宮市</t>
  </si>
  <si>
    <t>伊東市</t>
  </si>
  <si>
    <t>島田市</t>
  </si>
  <si>
    <t>富士市</t>
  </si>
  <si>
    <t>磐田市</t>
  </si>
  <si>
    <t>焼津市</t>
  </si>
  <si>
    <t>掛川市</t>
  </si>
  <si>
    <t>藤枝市</t>
  </si>
  <si>
    <t>御殿場市</t>
  </si>
  <si>
    <t>袋井市</t>
  </si>
  <si>
    <t>下田市</t>
  </si>
  <si>
    <t>裾野市</t>
  </si>
  <si>
    <t>湖西市</t>
  </si>
  <si>
    <t>東伊豆町</t>
  </si>
  <si>
    <t>河津町</t>
  </si>
  <si>
    <t>南伊豆町</t>
  </si>
  <si>
    <t>松崎町</t>
  </si>
  <si>
    <t>西伊豆町</t>
  </si>
  <si>
    <t>函南町</t>
  </si>
  <si>
    <t>長泉町</t>
  </si>
  <si>
    <t>小山町</t>
  </si>
  <si>
    <t>吉田町</t>
  </si>
  <si>
    <t>川根本町</t>
  </si>
  <si>
    <t>伊豆市</t>
  </si>
  <si>
    <t>御前崎市</t>
  </si>
  <si>
    <t>菊川市</t>
  </si>
  <si>
    <t>伊豆の国市</t>
  </si>
  <si>
    <t>牧之原市</t>
  </si>
  <si>
    <t>23 愛知</t>
  </si>
  <si>
    <t>名古屋市</t>
  </si>
  <si>
    <t>豊橋市</t>
  </si>
  <si>
    <t>岡崎市</t>
  </si>
  <si>
    <t>一宮市</t>
  </si>
  <si>
    <t>瀬戸市</t>
  </si>
  <si>
    <t>半田市</t>
  </si>
  <si>
    <t>春日井市</t>
  </si>
  <si>
    <t>豊川市</t>
  </si>
  <si>
    <t>津島市</t>
  </si>
  <si>
    <t>碧南市</t>
  </si>
  <si>
    <t>刈谷市</t>
  </si>
  <si>
    <t>豊田市</t>
  </si>
  <si>
    <t>安城市</t>
  </si>
  <si>
    <t>西尾市</t>
  </si>
  <si>
    <t>蒲郡市</t>
  </si>
  <si>
    <t>犬山市</t>
  </si>
  <si>
    <t>常滑市</t>
  </si>
  <si>
    <t>江南市</t>
  </si>
  <si>
    <t>小牧市</t>
  </si>
  <si>
    <t>稲沢市</t>
  </si>
  <si>
    <t>新城市</t>
  </si>
  <si>
    <t>東海市</t>
  </si>
  <si>
    <t>大府市</t>
  </si>
  <si>
    <t>知多市</t>
  </si>
  <si>
    <t>知立市</t>
  </si>
  <si>
    <t>尾張旭市</t>
  </si>
  <si>
    <t>高浜市</t>
  </si>
  <si>
    <t>岩倉市</t>
  </si>
  <si>
    <t>豊明市</t>
  </si>
  <si>
    <t>東郷町</t>
  </si>
  <si>
    <t>日進市</t>
  </si>
  <si>
    <t>長久手市</t>
  </si>
  <si>
    <t>豊山町</t>
  </si>
  <si>
    <t>大口町</t>
  </si>
  <si>
    <t>扶桑町</t>
  </si>
  <si>
    <t>大治町</t>
  </si>
  <si>
    <t>蟹江町</t>
  </si>
  <si>
    <t>飛島村</t>
  </si>
  <si>
    <t>弥富市</t>
  </si>
  <si>
    <t>阿久比町</t>
  </si>
  <si>
    <t>東浦町</t>
  </si>
  <si>
    <t>南知多町</t>
  </si>
  <si>
    <t>武豊町</t>
  </si>
  <si>
    <t>幸田町</t>
  </si>
  <si>
    <t>みよし市</t>
  </si>
  <si>
    <t>設楽町</t>
  </si>
  <si>
    <t>東栄町</t>
  </si>
  <si>
    <t>豊根村</t>
  </si>
  <si>
    <t>田原市</t>
  </si>
  <si>
    <t>愛西市</t>
  </si>
  <si>
    <t>清須市</t>
  </si>
  <si>
    <t>北名古屋市</t>
  </si>
  <si>
    <t>あま市</t>
  </si>
  <si>
    <t>24 三重</t>
  </si>
  <si>
    <t>津市</t>
  </si>
  <si>
    <t>四日市市</t>
  </si>
  <si>
    <t>伊勢市</t>
  </si>
  <si>
    <t>松阪市</t>
  </si>
  <si>
    <t>桑名市</t>
  </si>
  <si>
    <t>鈴鹿市</t>
  </si>
  <si>
    <t>名張市</t>
  </si>
  <si>
    <t>尾鷲市</t>
  </si>
  <si>
    <t>亀山市</t>
  </si>
  <si>
    <t>鳥羽市</t>
  </si>
  <si>
    <t>熊野市</t>
  </si>
  <si>
    <t>木曽岬町</t>
  </si>
  <si>
    <t>東員町</t>
  </si>
  <si>
    <t>菰野町</t>
  </si>
  <si>
    <t>川越町</t>
  </si>
  <si>
    <t>多気町</t>
  </si>
  <si>
    <t>大台町</t>
  </si>
  <si>
    <t>玉城町</t>
  </si>
  <si>
    <t>度会町</t>
  </si>
  <si>
    <t>御浜町</t>
  </si>
  <si>
    <t>紀宝町</t>
  </si>
  <si>
    <t>いなべ市</t>
  </si>
  <si>
    <t>志摩市</t>
  </si>
  <si>
    <t>伊賀市</t>
  </si>
  <si>
    <t>大紀町</t>
  </si>
  <si>
    <t>南伊勢町</t>
  </si>
  <si>
    <t>紀北町</t>
  </si>
  <si>
    <t>25 滋賀</t>
  </si>
  <si>
    <t>大津市</t>
  </si>
  <si>
    <t>彦根市</t>
  </si>
  <si>
    <t>長浜市</t>
  </si>
  <si>
    <t>近江八幡市</t>
  </si>
  <si>
    <t>東近江市</t>
  </si>
  <si>
    <t>草津市</t>
  </si>
  <si>
    <t>守山市</t>
  </si>
  <si>
    <t>栗東市</t>
  </si>
  <si>
    <t>野洲市</t>
  </si>
  <si>
    <t>湖南市</t>
  </si>
  <si>
    <t>甲賀市</t>
  </si>
  <si>
    <t>日野町</t>
  </si>
  <si>
    <t>竜王町</t>
  </si>
  <si>
    <t>愛荘町</t>
  </si>
  <si>
    <t>豊郷町</t>
  </si>
  <si>
    <t>甲良町</t>
  </si>
  <si>
    <t>多賀町</t>
  </si>
  <si>
    <t>米原市</t>
  </si>
  <si>
    <t>高島市</t>
  </si>
  <si>
    <t>26 京都</t>
  </si>
  <si>
    <t>京都市</t>
  </si>
  <si>
    <t>福知山市</t>
  </si>
  <si>
    <t>舞鶴市</t>
  </si>
  <si>
    <t>綾部市</t>
  </si>
  <si>
    <t>宇治市</t>
  </si>
  <si>
    <t>宮津市</t>
  </si>
  <si>
    <t>亀岡市</t>
  </si>
  <si>
    <t>城陽市</t>
  </si>
  <si>
    <t>向日市</t>
  </si>
  <si>
    <t>長岡京市</t>
  </si>
  <si>
    <t>大山崎町</t>
  </si>
  <si>
    <t>久御山町</t>
  </si>
  <si>
    <t>八幡市</t>
  </si>
  <si>
    <t>京田辺市</t>
  </si>
  <si>
    <t>井手町</t>
  </si>
  <si>
    <t>宇治田原町</t>
  </si>
  <si>
    <t>笠置町</t>
  </si>
  <si>
    <t>和束町</t>
  </si>
  <si>
    <t>精華町</t>
  </si>
  <si>
    <t>南山城村</t>
  </si>
  <si>
    <t>伊根町</t>
  </si>
  <si>
    <t>京丹波町</t>
  </si>
  <si>
    <t>与謝野町</t>
  </si>
  <si>
    <t>京丹後市</t>
  </si>
  <si>
    <t>南丹市</t>
  </si>
  <si>
    <t>木津川市</t>
  </si>
  <si>
    <t>27 大阪</t>
  </si>
  <si>
    <t>大阪市</t>
  </si>
  <si>
    <t>堺市</t>
  </si>
  <si>
    <t>岸和田市</t>
  </si>
  <si>
    <t>豊中市</t>
  </si>
  <si>
    <t>池田市</t>
  </si>
  <si>
    <t>吹田市</t>
  </si>
  <si>
    <t>泉大津市</t>
  </si>
  <si>
    <t>高槻市</t>
  </si>
  <si>
    <t>貝塚市</t>
  </si>
  <si>
    <t>守口市</t>
  </si>
  <si>
    <t>枚方市</t>
  </si>
  <si>
    <t>茨木市</t>
  </si>
  <si>
    <t>八尾市</t>
  </si>
  <si>
    <t>泉佐野市</t>
  </si>
  <si>
    <t>富田林市</t>
  </si>
  <si>
    <t>寝屋川市</t>
  </si>
  <si>
    <t>河内長野市</t>
  </si>
  <si>
    <t>松原市</t>
  </si>
  <si>
    <t>大東市</t>
  </si>
  <si>
    <t>和泉市</t>
  </si>
  <si>
    <t>箕面市</t>
  </si>
  <si>
    <t>柏原市</t>
  </si>
  <si>
    <t>羽曳野市</t>
  </si>
  <si>
    <t>門真市</t>
  </si>
  <si>
    <t>摂津市</t>
  </si>
  <si>
    <t>高石市</t>
  </si>
  <si>
    <t>藤井寺市</t>
  </si>
  <si>
    <t>東大阪市</t>
  </si>
  <si>
    <t>泉南市</t>
  </si>
  <si>
    <t>四條畷市</t>
  </si>
  <si>
    <t>交野市</t>
  </si>
  <si>
    <t>島本町</t>
  </si>
  <si>
    <t>豊能町</t>
  </si>
  <si>
    <t>能勢町</t>
  </si>
  <si>
    <t>忠岡町</t>
  </si>
  <si>
    <t>熊取町</t>
  </si>
  <si>
    <t>田尻町</t>
  </si>
  <si>
    <t>阪南市</t>
  </si>
  <si>
    <t>岬町</t>
  </si>
  <si>
    <t>太子町</t>
  </si>
  <si>
    <t>河南町</t>
  </si>
  <si>
    <t>千早赤阪村</t>
  </si>
  <si>
    <t>大阪狭山市</t>
  </si>
  <si>
    <t>28 兵庫</t>
  </si>
  <si>
    <t>神戸市</t>
  </si>
  <si>
    <t>姫路市</t>
  </si>
  <si>
    <t>尼崎市</t>
  </si>
  <si>
    <t>明石市</t>
  </si>
  <si>
    <t>西宮市</t>
  </si>
  <si>
    <t>洲本市</t>
  </si>
  <si>
    <t>芦屋市</t>
  </si>
  <si>
    <t>伊丹市</t>
  </si>
  <si>
    <t>相生市</t>
  </si>
  <si>
    <t>加古川市</t>
  </si>
  <si>
    <t>赤穂市</t>
  </si>
  <si>
    <t>西脇市</t>
  </si>
  <si>
    <t>宝塚市</t>
  </si>
  <si>
    <t>三木市</t>
  </si>
  <si>
    <t>高砂市</t>
  </si>
  <si>
    <t>川西市</t>
  </si>
  <si>
    <t>小野市</t>
  </si>
  <si>
    <t>三田市</t>
  </si>
  <si>
    <t>加西市</t>
  </si>
  <si>
    <t>猪名川町</t>
  </si>
  <si>
    <t>加東市</t>
  </si>
  <si>
    <t>多可町</t>
  </si>
  <si>
    <t>稲美町</t>
  </si>
  <si>
    <t>播磨町</t>
  </si>
  <si>
    <t>市川町</t>
  </si>
  <si>
    <t>福崎町</t>
  </si>
  <si>
    <t>神河町</t>
  </si>
  <si>
    <t>たつの市</t>
  </si>
  <si>
    <t>上郡町</t>
  </si>
  <si>
    <t>佐用町</t>
  </si>
  <si>
    <t>宍粟市</t>
  </si>
  <si>
    <t>香美町</t>
  </si>
  <si>
    <t>新温泉町</t>
  </si>
  <si>
    <t>養父市</t>
  </si>
  <si>
    <t>朝来市</t>
  </si>
  <si>
    <t>丹波市</t>
  </si>
  <si>
    <t>丹波篠山市</t>
  </si>
  <si>
    <t>淡路市</t>
  </si>
  <si>
    <t>南あわじ市</t>
  </si>
  <si>
    <t>豊岡市</t>
  </si>
  <si>
    <t>29 奈良</t>
  </si>
  <si>
    <t>奈良市</t>
  </si>
  <si>
    <t>大和高田市</t>
  </si>
  <si>
    <t>大和郡山市</t>
  </si>
  <si>
    <t>天理市</t>
  </si>
  <si>
    <t>橿原市</t>
  </si>
  <si>
    <t>桜井市</t>
  </si>
  <si>
    <t>五條市</t>
  </si>
  <si>
    <t>御所市</t>
  </si>
  <si>
    <t>生駒市</t>
  </si>
  <si>
    <t>山添村</t>
  </si>
  <si>
    <t>平群町</t>
  </si>
  <si>
    <t>三郷町</t>
  </si>
  <si>
    <t>斑鳩町</t>
  </si>
  <si>
    <t>安堵町</t>
  </si>
  <si>
    <t>三宅町</t>
  </si>
  <si>
    <t>田原本町</t>
  </si>
  <si>
    <t>曽爾村</t>
  </si>
  <si>
    <t>御杖村</t>
  </si>
  <si>
    <t>高取町</t>
  </si>
  <si>
    <t>明日香村</t>
  </si>
  <si>
    <t>香芝市</t>
  </si>
  <si>
    <t>上牧町</t>
  </si>
  <si>
    <t>王寺町</t>
  </si>
  <si>
    <t>広陵町</t>
  </si>
  <si>
    <t>河合町</t>
  </si>
  <si>
    <t>吉野町</t>
  </si>
  <si>
    <t>大淀町</t>
  </si>
  <si>
    <t>下市町</t>
  </si>
  <si>
    <t>黒滝村</t>
  </si>
  <si>
    <t>天川村</t>
  </si>
  <si>
    <t>野迫川村</t>
  </si>
  <si>
    <t>十津川村</t>
  </si>
  <si>
    <t>下北山村</t>
  </si>
  <si>
    <t>上北山村</t>
  </si>
  <si>
    <t>東吉野村</t>
  </si>
  <si>
    <t>葛城市</t>
  </si>
  <si>
    <t>宇陀市</t>
  </si>
  <si>
    <t>30 和歌山</t>
  </si>
  <si>
    <t>和歌山市</t>
  </si>
  <si>
    <t>海南市</t>
  </si>
  <si>
    <t>橋本市</t>
  </si>
  <si>
    <t>有田市</t>
  </si>
  <si>
    <t>御坊市</t>
  </si>
  <si>
    <t>田辺市</t>
  </si>
  <si>
    <t>新宮市</t>
  </si>
  <si>
    <t>紀美野町</t>
  </si>
  <si>
    <t>紀の川市</t>
  </si>
  <si>
    <t>岩出市</t>
  </si>
  <si>
    <t>かつらぎ町</t>
  </si>
  <si>
    <t>九度山町</t>
  </si>
  <si>
    <t>高野町</t>
  </si>
  <si>
    <t>湯浅町</t>
  </si>
  <si>
    <t>広川町</t>
  </si>
  <si>
    <t>有田川町</t>
  </si>
  <si>
    <t>由良町</t>
  </si>
  <si>
    <t>日高川町</t>
  </si>
  <si>
    <t>みなべ町</t>
  </si>
  <si>
    <t>印南町</t>
  </si>
  <si>
    <t>白浜町</t>
  </si>
  <si>
    <t>上富田町</t>
  </si>
  <si>
    <t>すさみ町</t>
  </si>
  <si>
    <t>串本町</t>
  </si>
  <si>
    <t>那智勝浦町</t>
  </si>
  <si>
    <t>太地町</t>
  </si>
  <si>
    <t>古座川町</t>
  </si>
  <si>
    <t>北山村</t>
  </si>
  <si>
    <t>31 鳥取</t>
  </si>
  <si>
    <t>鳥取市</t>
  </si>
  <si>
    <t>米子市</t>
  </si>
  <si>
    <t>倉吉市</t>
  </si>
  <si>
    <t>境港市</t>
  </si>
  <si>
    <t>岩美町</t>
  </si>
  <si>
    <t>八頭町</t>
  </si>
  <si>
    <t>若桜町</t>
  </si>
  <si>
    <t>智頭町</t>
  </si>
  <si>
    <t>湯梨浜町</t>
  </si>
  <si>
    <t>三朝町</t>
  </si>
  <si>
    <t>北栄町</t>
  </si>
  <si>
    <t>琴浦町</t>
  </si>
  <si>
    <t>伯耆町</t>
  </si>
  <si>
    <t>日吉津村</t>
  </si>
  <si>
    <t>大山町</t>
  </si>
  <si>
    <t>日南町</t>
  </si>
  <si>
    <t>江府町</t>
  </si>
  <si>
    <t>32 島根</t>
  </si>
  <si>
    <t>松江市</t>
  </si>
  <si>
    <t>浜田市</t>
  </si>
  <si>
    <t>出雲市</t>
  </si>
  <si>
    <t>益田市</t>
  </si>
  <si>
    <t>大田市</t>
  </si>
  <si>
    <t>安来市</t>
  </si>
  <si>
    <t>江津市</t>
  </si>
  <si>
    <t>川本町</t>
  </si>
  <si>
    <t>津和野町</t>
  </si>
  <si>
    <t>海士町</t>
  </si>
  <si>
    <t>西ノ島町</t>
  </si>
  <si>
    <t>知夫村</t>
  </si>
  <si>
    <t>雲南市</t>
  </si>
  <si>
    <t>奥出雲町</t>
  </si>
  <si>
    <t>飯南町</t>
  </si>
  <si>
    <t>邑南町</t>
  </si>
  <si>
    <t>吉賀町</t>
  </si>
  <si>
    <t>隠岐の島町</t>
  </si>
  <si>
    <t>33 岡山</t>
  </si>
  <si>
    <t>岡山市</t>
  </si>
  <si>
    <t>倉敷市</t>
  </si>
  <si>
    <t>津山市</t>
  </si>
  <si>
    <t>玉野市</t>
  </si>
  <si>
    <t>笠岡市</t>
  </si>
  <si>
    <t>井原市</t>
  </si>
  <si>
    <t>備前市</t>
  </si>
  <si>
    <t>総社市</t>
  </si>
  <si>
    <t>高梁市</t>
  </si>
  <si>
    <t>新見市</t>
  </si>
  <si>
    <t>和気町</t>
  </si>
  <si>
    <t>早島町</t>
  </si>
  <si>
    <t>里庄町</t>
  </si>
  <si>
    <t>矢掛町</t>
  </si>
  <si>
    <t>新庄村</t>
  </si>
  <si>
    <t>勝央町</t>
  </si>
  <si>
    <t>奈義町</t>
  </si>
  <si>
    <t>美作市</t>
  </si>
  <si>
    <t>西粟倉村</t>
  </si>
  <si>
    <t>久米南町</t>
  </si>
  <si>
    <t>吉備中央町</t>
  </si>
  <si>
    <t>瀬戸内市</t>
  </si>
  <si>
    <t>赤磐市</t>
  </si>
  <si>
    <t>真庭市</t>
  </si>
  <si>
    <t>鏡野町</t>
  </si>
  <si>
    <t>美咲町</t>
  </si>
  <si>
    <t>浅口市</t>
  </si>
  <si>
    <t>34 広島</t>
  </si>
  <si>
    <t>広島市</t>
  </si>
  <si>
    <t>呉市</t>
  </si>
  <si>
    <t>竹原市</t>
  </si>
  <si>
    <t>三原市</t>
  </si>
  <si>
    <t>尾道市</t>
  </si>
  <si>
    <t>福山市</t>
  </si>
  <si>
    <t>三次市</t>
  </si>
  <si>
    <t>庄原市</t>
  </si>
  <si>
    <t>大竹市</t>
  </si>
  <si>
    <t>府中町</t>
  </si>
  <si>
    <t>海田町</t>
  </si>
  <si>
    <t>熊野町</t>
  </si>
  <si>
    <t>坂町</t>
  </si>
  <si>
    <t>江田島市</t>
  </si>
  <si>
    <t>廿日市市</t>
  </si>
  <si>
    <t>安芸太田町</t>
  </si>
  <si>
    <t>北広島町</t>
  </si>
  <si>
    <t>安芸高田市</t>
  </si>
  <si>
    <t>東広島市</t>
  </si>
  <si>
    <t>大崎上島町</t>
  </si>
  <si>
    <t>世羅町</t>
  </si>
  <si>
    <t>神石高原町</t>
  </si>
  <si>
    <t>35 山口</t>
  </si>
  <si>
    <t>下関市</t>
  </si>
  <si>
    <t>宇部市</t>
  </si>
  <si>
    <t>山口市</t>
  </si>
  <si>
    <t>防府市</t>
  </si>
  <si>
    <t>下松市</t>
  </si>
  <si>
    <t>岩国市</t>
  </si>
  <si>
    <t>山陽小野田市</t>
  </si>
  <si>
    <t>光市</t>
  </si>
  <si>
    <t>柳井市</t>
  </si>
  <si>
    <t>美祢市</t>
  </si>
  <si>
    <t>周防大島町</t>
  </si>
  <si>
    <t>和木町</t>
  </si>
  <si>
    <t>上関町</t>
  </si>
  <si>
    <t>田布施町</t>
  </si>
  <si>
    <t>平生町</t>
  </si>
  <si>
    <t>阿武町</t>
  </si>
  <si>
    <t>周南市</t>
  </si>
  <si>
    <t>萩市</t>
  </si>
  <si>
    <t>長門市</t>
  </si>
  <si>
    <t>36 徳島</t>
  </si>
  <si>
    <t>徳島市</t>
  </si>
  <si>
    <t>鳴門市</t>
  </si>
  <si>
    <t>小松島市</t>
  </si>
  <si>
    <t>阿南市</t>
  </si>
  <si>
    <t>勝浦町</t>
  </si>
  <si>
    <t>上勝町</t>
  </si>
  <si>
    <t>佐那河内村</t>
  </si>
  <si>
    <t>石井町</t>
  </si>
  <si>
    <t>神山町</t>
  </si>
  <si>
    <t>牟岐町</t>
  </si>
  <si>
    <t>松茂町</t>
  </si>
  <si>
    <t>北島町</t>
  </si>
  <si>
    <t>藍住町</t>
  </si>
  <si>
    <t>板野町</t>
  </si>
  <si>
    <t>上板町</t>
  </si>
  <si>
    <t>吉野川市</t>
  </si>
  <si>
    <t>阿波市</t>
  </si>
  <si>
    <t>美馬市</t>
  </si>
  <si>
    <t>三好市</t>
  </si>
  <si>
    <t>つるぎ町</t>
  </si>
  <si>
    <t>那賀町</t>
  </si>
  <si>
    <t>東みよし町</t>
  </si>
  <si>
    <t>美波町</t>
  </si>
  <si>
    <t>海陽町</t>
  </si>
  <si>
    <t>37 香川</t>
  </si>
  <si>
    <t>高松市</t>
  </si>
  <si>
    <t>丸亀市</t>
  </si>
  <si>
    <t>坂出市</t>
  </si>
  <si>
    <t>善通寺市</t>
  </si>
  <si>
    <t>観音寺市</t>
  </si>
  <si>
    <t>土庄町</t>
  </si>
  <si>
    <t>三木町</t>
  </si>
  <si>
    <t>直島町</t>
  </si>
  <si>
    <t>宇多津町</t>
  </si>
  <si>
    <t>琴平町</t>
  </si>
  <si>
    <t>多度津町</t>
  </si>
  <si>
    <t>さぬき市</t>
  </si>
  <si>
    <t>東かがわ市</t>
  </si>
  <si>
    <t>三豊市</t>
  </si>
  <si>
    <t>まんのう町</t>
  </si>
  <si>
    <t>小豆島町</t>
  </si>
  <si>
    <t>綾川町</t>
  </si>
  <si>
    <t>38 愛媛</t>
  </si>
  <si>
    <t>松山市</t>
  </si>
  <si>
    <t>今治市</t>
  </si>
  <si>
    <t>宇和島市</t>
  </si>
  <si>
    <t>八幡浜市</t>
  </si>
  <si>
    <t>新居浜市</t>
  </si>
  <si>
    <t>西条市</t>
  </si>
  <si>
    <t>大洲市</t>
  </si>
  <si>
    <t>四国中央市</t>
  </si>
  <si>
    <t>伊予市</t>
  </si>
  <si>
    <t>上島町</t>
  </si>
  <si>
    <t>東温市</t>
  </si>
  <si>
    <t>久万高原町</t>
  </si>
  <si>
    <t>砥部町</t>
  </si>
  <si>
    <t>内子町</t>
  </si>
  <si>
    <t>伊方町</t>
  </si>
  <si>
    <t>西予市</t>
  </si>
  <si>
    <t>鬼北町</t>
  </si>
  <si>
    <t>松野町</t>
  </si>
  <si>
    <t>愛南町</t>
  </si>
  <si>
    <t>39 高知</t>
  </si>
  <si>
    <t>高知市</t>
  </si>
  <si>
    <t>室戸市</t>
  </si>
  <si>
    <t>安芸市</t>
  </si>
  <si>
    <t>南国市</t>
  </si>
  <si>
    <t>土佐市</t>
  </si>
  <si>
    <t>須崎市</t>
  </si>
  <si>
    <t>四万十市</t>
  </si>
  <si>
    <t>土佐清水市</t>
  </si>
  <si>
    <t>宿毛市</t>
  </si>
  <si>
    <t>東洋町</t>
  </si>
  <si>
    <t>奈半利町</t>
  </si>
  <si>
    <t>田野町</t>
  </si>
  <si>
    <t>安田町</t>
  </si>
  <si>
    <t>北川村</t>
  </si>
  <si>
    <t>馬路村</t>
  </si>
  <si>
    <t>芸西村</t>
  </si>
  <si>
    <t>香美市</t>
  </si>
  <si>
    <t>香南市</t>
  </si>
  <si>
    <t>大川村</t>
  </si>
  <si>
    <t>土佐町</t>
  </si>
  <si>
    <t>本山町</t>
  </si>
  <si>
    <t>大豊町</t>
  </si>
  <si>
    <t>いの町</t>
  </si>
  <si>
    <t>仁淀川町</t>
  </si>
  <si>
    <t>佐川町</t>
  </si>
  <si>
    <t>越知町</t>
  </si>
  <si>
    <t>中土佐町</t>
  </si>
  <si>
    <t>四万十町</t>
  </si>
  <si>
    <t>日高村</t>
  </si>
  <si>
    <t>津野町</t>
  </si>
  <si>
    <t>檮原町</t>
  </si>
  <si>
    <t>黒潮町</t>
  </si>
  <si>
    <t>大月町</t>
  </si>
  <si>
    <t>三原村</t>
  </si>
  <si>
    <t>40 福岡</t>
  </si>
  <si>
    <t>北九州市</t>
  </si>
  <si>
    <t>福岡市</t>
  </si>
  <si>
    <t>大牟田市</t>
  </si>
  <si>
    <t>久留米市</t>
  </si>
  <si>
    <t>直方市</t>
  </si>
  <si>
    <t>飯塚市</t>
  </si>
  <si>
    <t>田川市</t>
  </si>
  <si>
    <t>柳川市</t>
  </si>
  <si>
    <t>嘉麻市</t>
  </si>
  <si>
    <t>朝倉市</t>
  </si>
  <si>
    <t>八女市</t>
  </si>
  <si>
    <t>筑後市</t>
  </si>
  <si>
    <t>大川市</t>
  </si>
  <si>
    <t>行橋市</t>
  </si>
  <si>
    <t>豊前市</t>
  </si>
  <si>
    <t>中間市</t>
  </si>
  <si>
    <t>小郡市</t>
  </si>
  <si>
    <t>筑紫野市</t>
  </si>
  <si>
    <t>春日市</t>
  </si>
  <si>
    <t>大野城市</t>
  </si>
  <si>
    <t>太宰府市</t>
  </si>
  <si>
    <t>那珂川市</t>
  </si>
  <si>
    <t>宇美町</t>
  </si>
  <si>
    <t>篠栗町</t>
  </si>
  <si>
    <t>志免町</t>
  </si>
  <si>
    <t>須恵町</t>
  </si>
  <si>
    <t>新宮町</t>
  </si>
  <si>
    <t>古賀市</t>
  </si>
  <si>
    <t>久山町</t>
  </si>
  <si>
    <t>粕屋町</t>
  </si>
  <si>
    <t>宗像市</t>
  </si>
  <si>
    <t>福津市</t>
  </si>
  <si>
    <t>芦屋町</t>
  </si>
  <si>
    <t>水巻町</t>
  </si>
  <si>
    <t>岡垣町</t>
  </si>
  <si>
    <t>遠賀町</t>
  </si>
  <si>
    <t>小竹町</t>
  </si>
  <si>
    <t>鞍手町</t>
  </si>
  <si>
    <t>宮若市</t>
  </si>
  <si>
    <t>桂川町</t>
  </si>
  <si>
    <t>筑前町</t>
  </si>
  <si>
    <t>東峰村</t>
  </si>
  <si>
    <t>糸島市</t>
  </si>
  <si>
    <t>うきは市</t>
  </si>
  <si>
    <t>大刀洗町</t>
  </si>
  <si>
    <t>大木町</t>
  </si>
  <si>
    <t>みやま市</t>
  </si>
  <si>
    <t>香春町</t>
  </si>
  <si>
    <t>添田町</t>
  </si>
  <si>
    <t>福智町</t>
  </si>
  <si>
    <t>糸田町</t>
  </si>
  <si>
    <t>大任町</t>
  </si>
  <si>
    <t>赤村</t>
  </si>
  <si>
    <t>苅田町</t>
  </si>
  <si>
    <t>みやこ町</t>
  </si>
  <si>
    <t>築上町</t>
  </si>
  <si>
    <t>吉富町</t>
  </si>
  <si>
    <t>上毛町</t>
  </si>
  <si>
    <t>41 佐賀</t>
  </si>
  <si>
    <t>佐賀市</t>
  </si>
  <si>
    <t>唐津市</t>
  </si>
  <si>
    <t>鳥栖市</t>
  </si>
  <si>
    <t>多久市</t>
  </si>
  <si>
    <t>伊万里市</t>
  </si>
  <si>
    <t>武雄市</t>
  </si>
  <si>
    <t>鹿島市</t>
  </si>
  <si>
    <t>神埼市</t>
  </si>
  <si>
    <t>吉野ヶ里町</t>
  </si>
  <si>
    <t>基山町</t>
  </si>
  <si>
    <t>みやき町</t>
  </si>
  <si>
    <t>上峰町</t>
  </si>
  <si>
    <t>小城市</t>
  </si>
  <si>
    <t>玄海町</t>
  </si>
  <si>
    <t>有田町</t>
  </si>
  <si>
    <t>大町町</t>
  </si>
  <si>
    <t>江北町</t>
  </si>
  <si>
    <t>白石町</t>
  </si>
  <si>
    <t>太良町</t>
  </si>
  <si>
    <t>嬉野市</t>
  </si>
  <si>
    <t>42 長崎</t>
  </si>
  <si>
    <t>長崎市</t>
  </si>
  <si>
    <t>佐世保市</t>
  </si>
  <si>
    <t>島原市</t>
  </si>
  <si>
    <t>諫早市</t>
  </si>
  <si>
    <t>大村市</t>
  </si>
  <si>
    <t>平戸市</t>
  </si>
  <si>
    <t>松浦市</t>
  </si>
  <si>
    <t>長与町</t>
  </si>
  <si>
    <t>時津町</t>
  </si>
  <si>
    <t>東彼杵町</t>
  </si>
  <si>
    <t>川棚町</t>
  </si>
  <si>
    <t>波佐見町</t>
  </si>
  <si>
    <t>小値賀町</t>
  </si>
  <si>
    <t>佐々町</t>
  </si>
  <si>
    <t>対馬市</t>
  </si>
  <si>
    <t>壱岐市</t>
  </si>
  <si>
    <t>五島市</t>
  </si>
  <si>
    <t>新上五島町</t>
  </si>
  <si>
    <t>西海市</t>
  </si>
  <si>
    <t>雲仙市</t>
  </si>
  <si>
    <t>南島原市</t>
  </si>
  <si>
    <t>43 熊本</t>
  </si>
  <si>
    <t>熊本市</t>
  </si>
  <si>
    <t>人吉市</t>
  </si>
  <si>
    <t>荒尾市</t>
  </si>
  <si>
    <t>水俣市</t>
  </si>
  <si>
    <t>宇土市</t>
  </si>
  <si>
    <t>玉東町</t>
  </si>
  <si>
    <t>南関町</t>
  </si>
  <si>
    <t>長洲町</t>
  </si>
  <si>
    <t>大津町</t>
  </si>
  <si>
    <t>菊陽町</t>
  </si>
  <si>
    <t>南小国町</t>
  </si>
  <si>
    <t>産山村</t>
  </si>
  <si>
    <t>西原村</t>
  </si>
  <si>
    <t>御船町</t>
  </si>
  <si>
    <t>嘉島町</t>
  </si>
  <si>
    <t>益城町</t>
  </si>
  <si>
    <t>甲佐町</t>
  </si>
  <si>
    <t>津奈木町</t>
  </si>
  <si>
    <t>錦町</t>
  </si>
  <si>
    <t>あさぎり町</t>
  </si>
  <si>
    <t>多良木町</t>
  </si>
  <si>
    <t>湯前町</t>
  </si>
  <si>
    <t>水上村</t>
  </si>
  <si>
    <t>相良村</t>
  </si>
  <si>
    <t>五木村</t>
  </si>
  <si>
    <t>山江村</t>
  </si>
  <si>
    <t>球磨村</t>
  </si>
  <si>
    <t>苓北町</t>
  </si>
  <si>
    <t>上天草市</t>
  </si>
  <si>
    <t>山鹿市</t>
  </si>
  <si>
    <t>宇城市</t>
  </si>
  <si>
    <t>阿蘇市</t>
  </si>
  <si>
    <t>菊池市</t>
  </si>
  <si>
    <t>八代市</t>
  </si>
  <si>
    <t>玉名市</t>
  </si>
  <si>
    <t>合志市</t>
  </si>
  <si>
    <t>天草市</t>
  </si>
  <si>
    <t>和水町</t>
  </si>
  <si>
    <t>南阿蘇村</t>
  </si>
  <si>
    <t>山都町</t>
  </si>
  <si>
    <t>氷川町</t>
  </si>
  <si>
    <t>芦北町</t>
  </si>
  <si>
    <t>44 大分</t>
  </si>
  <si>
    <t>大分市</t>
  </si>
  <si>
    <t>別府市</t>
  </si>
  <si>
    <t>中津市</t>
  </si>
  <si>
    <t>日田市</t>
  </si>
  <si>
    <t>佐伯市</t>
  </si>
  <si>
    <t>臼杵市</t>
  </si>
  <si>
    <t>津久見市</t>
  </si>
  <si>
    <t>竹田市</t>
  </si>
  <si>
    <t>豊後高田市</t>
  </si>
  <si>
    <t>杵築市</t>
  </si>
  <si>
    <t>宇佐市</t>
  </si>
  <si>
    <t>姫島村</t>
  </si>
  <si>
    <t>日出町</t>
  </si>
  <si>
    <t>九重町</t>
  </si>
  <si>
    <t>玖珠町</t>
  </si>
  <si>
    <t>豊後大野市</t>
  </si>
  <si>
    <t>由布市</t>
  </si>
  <si>
    <t>国東市</t>
  </si>
  <si>
    <t>45 宮崎</t>
  </si>
  <si>
    <t>宮崎市</t>
  </si>
  <si>
    <t>都城市</t>
  </si>
  <si>
    <t>延岡市</t>
  </si>
  <si>
    <t>日南市</t>
  </si>
  <si>
    <t>小林市</t>
  </si>
  <si>
    <t>日向市</t>
  </si>
  <si>
    <t>串間市</t>
  </si>
  <si>
    <t>西都市</t>
  </si>
  <si>
    <t>えびの市</t>
  </si>
  <si>
    <t>三股町</t>
  </si>
  <si>
    <t>高原町</t>
  </si>
  <si>
    <t>国富町</t>
  </si>
  <si>
    <t>綾町</t>
  </si>
  <si>
    <t>高鍋町</t>
  </si>
  <si>
    <t>新富町</t>
  </si>
  <si>
    <t>西米良村</t>
  </si>
  <si>
    <t>木城町</t>
  </si>
  <si>
    <t>川南町</t>
  </si>
  <si>
    <t>都農町</t>
  </si>
  <si>
    <t>門川町</t>
  </si>
  <si>
    <t>諸塚村</t>
  </si>
  <si>
    <t>椎葉村</t>
  </si>
  <si>
    <t>高千穂町</t>
  </si>
  <si>
    <t>日之影町</t>
  </si>
  <si>
    <t>五ヶ瀬町</t>
  </si>
  <si>
    <t>46 鹿児島</t>
  </si>
  <si>
    <t>鹿児島市</t>
  </si>
  <si>
    <t>薩摩川内市</t>
  </si>
  <si>
    <t>鹿屋市</t>
  </si>
  <si>
    <t>枕崎市</t>
  </si>
  <si>
    <t>いちき串木野市</t>
  </si>
  <si>
    <t>阿久根市</t>
  </si>
  <si>
    <t>出水市</t>
  </si>
  <si>
    <t>伊佐市</t>
  </si>
  <si>
    <t>指宿市</t>
  </si>
  <si>
    <t>南さつま市</t>
  </si>
  <si>
    <t>霧島市</t>
  </si>
  <si>
    <t>奄美市</t>
  </si>
  <si>
    <t>西之表市</t>
  </si>
  <si>
    <t>垂水市</t>
  </si>
  <si>
    <t>南九州市</t>
  </si>
  <si>
    <t>日置市</t>
  </si>
  <si>
    <t>さつま町</t>
  </si>
  <si>
    <t>長島町</t>
  </si>
  <si>
    <t>姶良市</t>
  </si>
  <si>
    <t>湧水町</t>
  </si>
  <si>
    <t>曽於市</t>
  </si>
  <si>
    <t>志布志市</t>
  </si>
  <si>
    <t>大崎町</t>
  </si>
  <si>
    <t>東串良町</t>
  </si>
  <si>
    <t>肝付町</t>
  </si>
  <si>
    <t>錦江町</t>
  </si>
  <si>
    <t>南大隅町</t>
  </si>
  <si>
    <t>中種子町</t>
  </si>
  <si>
    <t>南種子町</t>
  </si>
  <si>
    <t>屋久島町</t>
  </si>
  <si>
    <t>大和村</t>
  </si>
  <si>
    <t>宇検村</t>
  </si>
  <si>
    <t>瀬戸内町</t>
  </si>
  <si>
    <t>龍郷町</t>
  </si>
  <si>
    <t>喜界町</t>
  </si>
  <si>
    <t>徳之島町</t>
  </si>
  <si>
    <t>天城町</t>
  </si>
  <si>
    <t>伊仙町</t>
  </si>
  <si>
    <t>和泊町</t>
  </si>
  <si>
    <t>知名町</t>
  </si>
  <si>
    <t>与論町</t>
  </si>
  <si>
    <t>三島村</t>
  </si>
  <si>
    <t>十島村</t>
  </si>
  <si>
    <t>47 沖縄</t>
  </si>
  <si>
    <t>那覇市</t>
  </si>
  <si>
    <t>うるま市</t>
  </si>
  <si>
    <t>沖縄市</t>
  </si>
  <si>
    <t>宜野湾市</t>
  </si>
  <si>
    <t>宮古島市</t>
  </si>
  <si>
    <t>石垣市</t>
  </si>
  <si>
    <t>浦添市</t>
  </si>
  <si>
    <t>名護市</t>
  </si>
  <si>
    <t>糸満市</t>
  </si>
  <si>
    <t>国頭村</t>
  </si>
  <si>
    <t>大宜味村</t>
  </si>
  <si>
    <t>東村</t>
  </si>
  <si>
    <t>今帰仁村</t>
  </si>
  <si>
    <t>本部町</t>
  </si>
  <si>
    <t>恩納村</t>
  </si>
  <si>
    <t>宜野座村</t>
  </si>
  <si>
    <t>金武町</t>
  </si>
  <si>
    <t>伊江村</t>
  </si>
  <si>
    <t>読谷村</t>
  </si>
  <si>
    <t>嘉手納町</t>
  </si>
  <si>
    <t>北谷町</t>
  </si>
  <si>
    <t>北中城村</t>
  </si>
  <si>
    <t>中城村</t>
  </si>
  <si>
    <t>西原町</t>
  </si>
  <si>
    <t>豊見城市</t>
  </si>
  <si>
    <t>八重瀬町</t>
  </si>
  <si>
    <t>与那原町</t>
  </si>
  <si>
    <t>南風原町</t>
  </si>
  <si>
    <t>久米島町</t>
  </si>
  <si>
    <t>渡嘉敷村</t>
  </si>
  <si>
    <t>座間味村</t>
  </si>
  <si>
    <t>粟国村</t>
  </si>
  <si>
    <t>渡名喜村</t>
  </si>
  <si>
    <t>南大東村</t>
  </si>
  <si>
    <t>北大東村</t>
  </si>
  <si>
    <t>伊平屋村</t>
  </si>
  <si>
    <t>伊是名村</t>
  </si>
  <si>
    <t>多良間村</t>
  </si>
  <si>
    <t>竹富町</t>
  </si>
  <si>
    <t>与那国町</t>
  </si>
  <si>
    <t>南城市</t>
  </si>
  <si>
    <t>全国国民健康保険事業年報より大阪社保協作成</t>
    <rPh sb="0" eb="2">
      <t>ゼンコク</t>
    </rPh>
    <rPh sb="2" eb="4">
      <t>コクミン</t>
    </rPh>
    <rPh sb="4" eb="6">
      <t>ケンコウ</t>
    </rPh>
    <rPh sb="6" eb="8">
      <t>ホケン</t>
    </rPh>
    <rPh sb="8" eb="10">
      <t>ジギョウ</t>
    </rPh>
    <rPh sb="10" eb="12">
      <t>ネンポウ</t>
    </rPh>
    <rPh sb="14" eb="19">
      <t>オ</t>
    </rPh>
    <rPh sb="19" eb="21">
      <t>サクセイ</t>
    </rPh>
    <phoneticPr fontId="5"/>
  </si>
  <si>
    <t>収支</t>
    <rPh sb="0" eb="2">
      <t>シュウシ</t>
    </rPh>
    <phoneticPr fontId="2"/>
  </si>
  <si>
    <t>一人当収支</t>
    <rPh sb="0" eb="3">
      <t>ヒトリア</t>
    </rPh>
    <rPh sb="3" eb="5">
      <t>シュウシ</t>
    </rPh>
    <phoneticPr fontId="2"/>
  </si>
  <si>
    <t>一般会計法定外繰入</t>
    <rPh sb="0" eb="9">
      <t>イッパンカイケイホウテイガイクリイレ</t>
    </rPh>
    <phoneticPr fontId="2"/>
  </si>
  <si>
    <t>一人当</t>
    <rPh sb="0" eb="3">
      <t>ヒトリア</t>
    </rPh>
    <phoneticPr fontId="2"/>
  </si>
  <si>
    <t>基金残高</t>
    <rPh sb="0" eb="2">
      <t>キキン</t>
    </rPh>
    <rPh sb="2" eb="4">
      <t>ザンダカ</t>
    </rPh>
    <phoneticPr fontId="2"/>
  </si>
  <si>
    <t>被保険者数</t>
    <rPh sb="0" eb="4">
      <t>ヒホケンシャ</t>
    </rPh>
    <rPh sb="4" eb="5">
      <t>スウ</t>
    </rPh>
    <phoneticPr fontId="2"/>
  </si>
  <si>
    <t>北海道合計</t>
    <rPh sb="0" eb="3">
      <t>ホッカイドウ</t>
    </rPh>
    <rPh sb="3" eb="5">
      <t>ゴウケイ</t>
    </rPh>
    <phoneticPr fontId="2"/>
  </si>
  <si>
    <t>青森県合計</t>
    <rPh sb="0" eb="2">
      <t>アオモリ</t>
    </rPh>
    <rPh sb="2" eb="3">
      <t>ケン</t>
    </rPh>
    <rPh sb="3" eb="5">
      <t>ゴウケイ</t>
    </rPh>
    <phoneticPr fontId="2"/>
  </si>
  <si>
    <t>岩手県合計</t>
    <rPh sb="0" eb="3">
      <t>イワテケン</t>
    </rPh>
    <rPh sb="3" eb="5">
      <t>ゴウケイ</t>
    </rPh>
    <phoneticPr fontId="2"/>
  </si>
  <si>
    <t>宮城県</t>
    <rPh sb="0" eb="3">
      <t>ミヤギケン</t>
    </rPh>
    <phoneticPr fontId="2"/>
  </si>
  <si>
    <t>秋田県合計</t>
    <rPh sb="0" eb="2">
      <t>アキタ</t>
    </rPh>
    <rPh sb="2" eb="3">
      <t>ケン</t>
    </rPh>
    <rPh sb="3" eb="5">
      <t>ゴウケイ</t>
    </rPh>
    <phoneticPr fontId="2"/>
  </si>
  <si>
    <t>山形県合計</t>
    <rPh sb="0" eb="3">
      <t>ヤマガタケン</t>
    </rPh>
    <rPh sb="3" eb="5">
      <t>ゴウケイ</t>
    </rPh>
    <phoneticPr fontId="2"/>
  </si>
  <si>
    <t>福島県</t>
    <rPh sb="0" eb="3">
      <t>フクシマケン</t>
    </rPh>
    <phoneticPr fontId="2"/>
  </si>
  <si>
    <t>茨城県合計</t>
    <rPh sb="0" eb="3">
      <t>イバラキケン</t>
    </rPh>
    <rPh sb="3" eb="5">
      <t>ゴウケイ</t>
    </rPh>
    <phoneticPr fontId="2"/>
  </si>
  <si>
    <t>栃木県合計</t>
    <rPh sb="0" eb="5">
      <t>トチギケンゴウケイ</t>
    </rPh>
    <phoneticPr fontId="2"/>
  </si>
  <si>
    <t>群馬県</t>
    <rPh sb="0" eb="3">
      <t>グンマケン</t>
    </rPh>
    <phoneticPr fontId="2"/>
  </si>
  <si>
    <t>埼玉県合計</t>
    <rPh sb="0" eb="3">
      <t>サイタマケン</t>
    </rPh>
    <rPh sb="3" eb="5">
      <t>ゴウケイ</t>
    </rPh>
    <phoneticPr fontId="2"/>
  </si>
  <si>
    <t>千葉県合計</t>
    <rPh sb="0" eb="3">
      <t>チバケン</t>
    </rPh>
    <rPh sb="3" eb="5">
      <t>ゴウケイ</t>
    </rPh>
    <phoneticPr fontId="2"/>
  </si>
  <si>
    <t>東京都合計</t>
    <rPh sb="0" eb="3">
      <t>トウキョウト</t>
    </rPh>
    <rPh sb="3" eb="5">
      <t>ゴウケイ</t>
    </rPh>
    <phoneticPr fontId="2"/>
  </si>
  <si>
    <t>神奈川県合計</t>
    <rPh sb="0" eb="6">
      <t>カナガワケンゴウケイ</t>
    </rPh>
    <phoneticPr fontId="2"/>
  </si>
  <si>
    <t>新潟県合計</t>
    <rPh sb="0" eb="3">
      <t>ニイガタケン</t>
    </rPh>
    <rPh sb="3" eb="5">
      <t>ゴウケイ</t>
    </rPh>
    <phoneticPr fontId="2"/>
  </si>
  <si>
    <t>富山県合計</t>
    <rPh sb="0" eb="5">
      <t>トヤマケンゴウケイ</t>
    </rPh>
    <phoneticPr fontId="2"/>
  </si>
  <si>
    <t>石川県合計</t>
    <rPh sb="0" eb="5">
      <t>イシカワケンゴウケイ</t>
    </rPh>
    <phoneticPr fontId="2"/>
  </si>
  <si>
    <t>福井県合計</t>
    <rPh sb="0" eb="5">
      <t>フクイケンゴウケイ</t>
    </rPh>
    <phoneticPr fontId="2"/>
  </si>
  <si>
    <t>山梨県合計</t>
    <rPh sb="0" eb="3">
      <t>ヤマナシケン</t>
    </rPh>
    <rPh sb="3" eb="5">
      <t>ゴウケイ</t>
    </rPh>
    <phoneticPr fontId="2"/>
  </si>
  <si>
    <t>長野県合計</t>
    <rPh sb="0" eb="3">
      <t>ナガノケン</t>
    </rPh>
    <rPh sb="3" eb="5">
      <t>ゴウケイ</t>
    </rPh>
    <phoneticPr fontId="2"/>
  </si>
  <si>
    <t>岐阜県合計</t>
    <rPh sb="0" eb="5">
      <t>ギフケンゴウケイ</t>
    </rPh>
    <phoneticPr fontId="2"/>
  </si>
  <si>
    <t>静岡県合計</t>
    <rPh sb="0" eb="3">
      <t>シズオカケン</t>
    </rPh>
    <rPh sb="3" eb="5">
      <t>ゴウケイ</t>
    </rPh>
    <phoneticPr fontId="2"/>
  </si>
  <si>
    <t>愛知県合計</t>
    <rPh sb="0" eb="5">
      <t>アイチケンゴウケイ</t>
    </rPh>
    <phoneticPr fontId="2"/>
  </si>
  <si>
    <t>三重県合計</t>
    <rPh sb="0" eb="3">
      <t>ミエケン</t>
    </rPh>
    <rPh sb="3" eb="5">
      <t>ゴウケイ</t>
    </rPh>
    <phoneticPr fontId="2"/>
  </si>
  <si>
    <t>滋賀県合計</t>
    <rPh sb="0" eb="5">
      <t>シガケンゴウケイ</t>
    </rPh>
    <phoneticPr fontId="2"/>
  </si>
  <si>
    <t>京都府合計</t>
    <rPh sb="0" eb="3">
      <t>キョウトフ</t>
    </rPh>
    <rPh sb="3" eb="5">
      <t>ゴウケイ</t>
    </rPh>
    <phoneticPr fontId="2"/>
  </si>
  <si>
    <t>大阪府合計</t>
    <rPh sb="0" eb="5">
      <t>オオサカフゴウケイ</t>
    </rPh>
    <phoneticPr fontId="2"/>
  </si>
  <si>
    <t>兵庫県合計</t>
    <rPh sb="0" eb="3">
      <t>ヒョウゴケン</t>
    </rPh>
    <rPh sb="3" eb="5">
      <t>ゴウケイ</t>
    </rPh>
    <phoneticPr fontId="2"/>
  </si>
  <si>
    <t>奈良県合計</t>
    <rPh sb="0" eb="3">
      <t>ナラケン</t>
    </rPh>
    <rPh sb="3" eb="5">
      <t>ゴウケイ</t>
    </rPh>
    <phoneticPr fontId="2"/>
  </si>
  <si>
    <t>和歌山県合計</t>
    <rPh sb="0" eb="6">
      <t>ワカヤマケンゴウケイ</t>
    </rPh>
    <phoneticPr fontId="2"/>
  </si>
  <si>
    <t>島根県合計</t>
    <rPh sb="0" eb="3">
      <t>シマネケン</t>
    </rPh>
    <rPh sb="3" eb="5">
      <t>ゴウケイ</t>
    </rPh>
    <phoneticPr fontId="2"/>
  </si>
  <si>
    <t>岡山県合計</t>
    <rPh sb="0" eb="3">
      <t>オカヤマケン</t>
    </rPh>
    <rPh sb="3" eb="5">
      <t>ゴウケイ</t>
    </rPh>
    <phoneticPr fontId="2"/>
  </si>
  <si>
    <t>広島県合計</t>
    <rPh sb="0" eb="5">
      <t>ヒロシマケンゴウケイ</t>
    </rPh>
    <phoneticPr fontId="2"/>
  </si>
  <si>
    <t>山口県合計</t>
    <rPh sb="0" eb="3">
      <t>ヤマグチケン</t>
    </rPh>
    <rPh sb="3" eb="5">
      <t>ゴウケイ</t>
    </rPh>
    <phoneticPr fontId="2"/>
  </si>
  <si>
    <t>徳島県合計</t>
    <rPh sb="0" eb="3">
      <t>トクシマケン</t>
    </rPh>
    <rPh sb="3" eb="5">
      <t>ゴウケイ</t>
    </rPh>
    <phoneticPr fontId="2"/>
  </si>
  <si>
    <t>香川県合計</t>
    <rPh sb="0" eb="5">
      <t>カガワケンゴウケイ</t>
    </rPh>
    <phoneticPr fontId="2"/>
  </si>
  <si>
    <t>愛媛県合計</t>
    <rPh sb="0" eb="5">
      <t>エヒメケンゴウケイ</t>
    </rPh>
    <phoneticPr fontId="2"/>
  </si>
  <si>
    <t>高知県合計</t>
    <rPh sb="0" eb="3">
      <t>コウチケン</t>
    </rPh>
    <rPh sb="3" eb="5">
      <t>ゴウケイ</t>
    </rPh>
    <phoneticPr fontId="2"/>
  </si>
  <si>
    <t>福岡県合計</t>
    <rPh sb="0" eb="3">
      <t>フクオカケン</t>
    </rPh>
    <rPh sb="3" eb="5">
      <t>ゴウケイ</t>
    </rPh>
    <phoneticPr fontId="2"/>
  </si>
  <si>
    <t>佐賀県合計</t>
    <rPh sb="0" eb="3">
      <t>サガケン</t>
    </rPh>
    <rPh sb="3" eb="5">
      <t>ゴウケイ</t>
    </rPh>
    <phoneticPr fontId="2"/>
  </si>
  <si>
    <t>長崎県合計</t>
    <rPh sb="0" eb="5">
      <t>ナガサキケンゴウケイ</t>
    </rPh>
    <phoneticPr fontId="2"/>
  </si>
  <si>
    <t>熊本県合計</t>
    <rPh sb="0" eb="5">
      <t>クマモトケンゴウケイ</t>
    </rPh>
    <phoneticPr fontId="2"/>
  </si>
  <si>
    <t>大分県合計</t>
    <rPh sb="0" eb="5">
      <t>オオイタケンゴウケイ</t>
    </rPh>
    <phoneticPr fontId="2"/>
  </si>
  <si>
    <t>宮崎県合計</t>
    <rPh sb="0" eb="3">
      <t>ミヤザキケン</t>
    </rPh>
    <rPh sb="3" eb="5">
      <t>ゴウケイ</t>
    </rPh>
    <phoneticPr fontId="2"/>
  </si>
  <si>
    <t>鹿児島県合計</t>
    <rPh sb="0" eb="4">
      <t>カゴシマケン</t>
    </rPh>
    <rPh sb="4" eb="6">
      <t>ゴウケイ</t>
    </rPh>
    <phoneticPr fontId="2"/>
  </si>
  <si>
    <t>沖縄県合計</t>
    <rPh sb="0" eb="5">
      <t>オキナワケンゴウケイ</t>
    </rPh>
    <phoneticPr fontId="2"/>
  </si>
  <si>
    <t>収支＋基金</t>
    <rPh sb="0" eb="2">
      <t>シュウシ</t>
    </rPh>
    <rPh sb="3" eb="5">
      <t>キキン</t>
    </rPh>
    <phoneticPr fontId="2"/>
  </si>
  <si>
    <t>全国国保会計決算収支・基金保有額推移(全国ベース)</t>
    <rPh sb="0" eb="2">
      <t>ゼンコク</t>
    </rPh>
    <rPh sb="2" eb="4">
      <t>コクホ</t>
    </rPh>
    <rPh sb="4" eb="6">
      <t>カイケイ</t>
    </rPh>
    <rPh sb="6" eb="8">
      <t>ケッサン</t>
    </rPh>
    <rPh sb="8" eb="10">
      <t>シュウシ</t>
    </rPh>
    <rPh sb="11" eb="16">
      <t>キキンホユウガク</t>
    </rPh>
    <rPh sb="16" eb="18">
      <t>スイイ</t>
    </rPh>
    <rPh sb="19" eb="21">
      <t>ゼンコク</t>
    </rPh>
    <phoneticPr fontId="5"/>
  </si>
  <si>
    <t>国民健康保険事業報告より寺内作成</t>
    <rPh sb="0" eb="6">
      <t>コ</t>
    </rPh>
    <rPh sb="6" eb="8">
      <t>ジギョウ</t>
    </rPh>
    <rPh sb="8" eb="10">
      <t>ホウコク</t>
    </rPh>
    <rPh sb="12" eb="14">
      <t>テラウチ</t>
    </rPh>
    <rPh sb="14" eb="16">
      <t>サクセイ</t>
    </rPh>
    <phoneticPr fontId="5"/>
  </si>
  <si>
    <r>
      <t>収入　</t>
    </r>
    <r>
      <rPr>
        <sz val="8"/>
        <rFont val="ＭＳ Ｐゴシック"/>
        <family val="3"/>
        <charset val="128"/>
      </rPr>
      <t>単位：億円</t>
    </r>
    <phoneticPr fontId="5"/>
  </si>
  <si>
    <t>科目</t>
  </si>
  <si>
    <t>平成17年度</t>
    <phoneticPr fontId="5"/>
  </si>
  <si>
    <t>平成18年度</t>
    <phoneticPr fontId="5"/>
  </si>
  <si>
    <t>平成19年度</t>
    <phoneticPr fontId="5"/>
  </si>
  <si>
    <t>平成20年度</t>
    <phoneticPr fontId="5"/>
  </si>
  <si>
    <t>平成21年度</t>
  </si>
  <si>
    <t>平成22年度</t>
    <phoneticPr fontId="5"/>
  </si>
  <si>
    <t>平成23年度</t>
  </si>
  <si>
    <t>平成24年度</t>
  </si>
  <si>
    <t>平成25年度</t>
  </si>
  <si>
    <t>平成26年度</t>
  </si>
  <si>
    <t>平成27年度</t>
    <phoneticPr fontId="5"/>
  </si>
  <si>
    <t>平成28年度</t>
    <phoneticPr fontId="5"/>
  </si>
  <si>
    <t>平成29年度</t>
  </si>
  <si>
    <t>平成30年度</t>
  </si>
  <si>
    <t>令和1年度</t>
    <rPh sb="0" eb="2">
      <t>レイワ</t>
    </rPh>
    <phoneticPr fontId="2"/>
  </si>
  <si>
    <t>令和2年度</t>
    <rPh sb="0" eb="2">
      <t>レイワ</t>
    </rPh>
    <phoneticPr fontId="2"/>
  </si>
  <si>
    <t>令和3年度</t>
    <rPh sb="0" eb="2">
      <t>レイワ</t>
    </rPh>
    <phoneticPr fontId="2"/>
  </si>
  <si>
    <t>令和4年度</t>
    <rPh sb="0" eb="2">
      <t>レイワ</t>
    </rPh>
    <phoneticPr fontId="2"/>
  </si>
  <si>
    <t>2005年度</t>
    <rPh sb="4" eb="6">
      <t>ネンド</t>
    </rPh>
    <phoneticPr fontId="5"/>
  </si>
  <si>
    <t>2006年度</t>
    <rPh sb="4" eb="6">
      <t>ネンド</t>
    </rPh>
    <phoneticPr fontId="5"/>
  </si>
  <si>
    <t>2007年度</t>
    <rPh sb="4" eb="6">
      <t>ネンド</t>
    </rPh>
    <phoneticPr fontId="5"/>
  </si>
  <si>
    <t>2008年度</t>
    <rPh sb="4" eb="6">
      <t>ネンド</t>
    </rPh>
    <phoneticPr fontId="5"/>
  </si>
  <si>
    <t>2009年度</t>
    <rPh sb="4" eb="6">
      <t>ネンド</t>
    </rPh>
    <phoneticPr fontId="5"/>
  </si>
  <si>
    <t>2010年度</t>
    <rPh sb="4" eb="6">
      <t>ネンド</t>
    </rPh>
    <phoneticPr fontId="5"/>
  </si>
  <si>
    <t>2011年度</t>
    <rPh sb="4" eb="6">
      <t>ネンド</t>
    </rPh>
    <phoneticPr fontId="5"/>
  </si>
  <si>
    <t>2012年度</t>
    <rPh sb="4" eb="6">
      <t>ネンド</t>
    </rPh>
    <phoneticPr fontId="5"/>
  </si>
  <si>
    <t>2013年度</t>
    <rPh sb="4" eb="6">
      <t>ネンド</t>
    </rPh>
    <phoneticPr fontId="5"/>
  </si>
  <si>
    <t>2014年度</t>
    <rPh sb="4" eb="6">
      <t>ネンド</t>
    </rPh>
    <phoneticPr fontId="5"/>
  </si>
  <si>
    <t>2015年度</t>
    <rPh sb="4" eb="6">
      <t>ネンド</t>
    </rPh>
    <phoneticPr fontId="5"/>
  </si>
  <si>
    <t>2016年度</t>
    <rPh sb="4" eb="6">
      <t>ネンド</t>
    </rPh>
    <phoneticPr fontId="5"/>
  </si>
  <si>
    <t>2017年度</t>
    <rPh sb="4" eb="6">
      <t>ネンド</t>
    </rPh>
    <phoneticPr fontId="5"/>
  </si>
  <si>
    <t>2018年度</t>
    <rPh sb="4" eb="6">
      <t>ネンド</t>
    </rPh>
    <phoneticPr fontId="5"/>
  </si>
  <si>
    <t>2019年度</t>
    <rPh sb="4" eb="6">
      <t>ネンド</t>
    </rPh>
    <phoneticPr fontId="5"/>
  </si>
  <si>
    <t>2020年度</t>
    <rPh sb="4" eb="6">
      <t>ネンド</t>
    </rPh>
    <phoneticPr fontId="5"/>
  </si>
  <si>
    <t>2021年度</t>
    <rPh sb="4" eb="6">
      <t>ネンド</t>
    </rPh>
    <phoneticPr fontId="5"/>
  </si>
  <si>
    <t>2022年度</t>
    <rPh sb="4" eb="6">
      <t>ネンド</t>
    </rPh>
    <phoneticPr fontId="5"/>
  </si>
  <si>
    <t>（実績）</t>
  </si>
  <si>
    <t>構成比</t>
  </si>
  <si>
    <t>(実績)</t>
    <rPh sb="1" eb="3">
      <t>ジッセキ</t>
    </rPh>
    <phoneticPr fontId="5"/>
  </si>
  <si>
    <t>単年度収入（経常収入）</t>
  </si>
  <si>
    <t>保険料（税）</t>
  </si>
  <si>
    <t>国庫支出金</t>
  </si>
  <si>
    <t>療養給付費交付金</t>
  </si>
  <si>
    <t>前期高齢者交付金</t>
  </si>
  <si>
    <t>都道府県支出金</t>
  </si>
  <si>
    <t>一般会計繰入金（法定分）　　</t>
  </si>
  <si>
    <t>一般会計繰入金（法定外）　　</t>
  </si>
  <si>
    <t>共同事業交付金</t>
  </si>
  <si>
    <t>直診勘定繰入金</t>
  </si>
  <si>
    <t>その他</t>
  </si>
  <si>
    <t>基金繰入（取崩）金</t>
  </si>
  <si>
    <t>（前年度からの）繰越金</t>
  </si>
  <si>
    <t>市町村債</t>
  </si>
  <si>
    <t>財政安定化基金返還金</t>
    <rPh sb="0" eb="5">
      <t>ザイセイアンテイカ</t>
    </rPh>
    <rPh sb="5" eb="7">
      <t>キキン</t>
    </rPh>
    <rPh sb="7" eb="10">
      <t>ヘンカンキン</t>
    </rPh>
    <phoneticPr fontId="2"/>
  </si>
  <si>
    <t>合計（収入総額）</t>
  </si>
  <si>
    <r>
      <t>支出　　</t>
    </r>
    <r>
      <rPr>
        <sz val="8"/>
        <rFont val="ＭＳ Ｐゴシック"/>
        <family val="3"/>
        <charset val="128"/>
      </rPr>
      <t>単位：億円</t>
    </r>
    <phoneticPr fontId="5"/>
  </si>
  <si>
    <t>平成17年度</t>
  </si>
  <si>
    <t>平成18年度</t>
  </si>
  <si>
    <t>平成23年度</t>
    <phoneticPr fontId="5"/>
  </si>
  <si>
    <t>平成27年度</t>
  </si>
  <si>
    <t>平成28年度</t>
  </si>
  <si>
    <t>（実績）</t>
    <phoneticPr fontId="5"/>
  </si>
  <si>
    <t>単年度支出（経常支出）</t>
  </si>
  <si>
    <t>総務費</t>
  </si>
  <si>
    <t>保険給付費</t>
  </si>
  <si>
    <t>後期高齢者支援金</t>
  </si>
  <si>
    <t>前期高齢者納付金</t>
  </si>
  <si>
    <t>老人保健拠出金</t>
  </si>
  <si>
    <t>介護納付金</t>
  </si>
  <si>
    <t>保健事業費</t>
  </si>
  <si>
    <t>共同事業拠出金</t>
  </si>
  <si>
    <t>直診勘定繰出金</t>
  </si>
  <si>
    <t>基金積立金</t>
  </si>
  <si>
    <t>前年度繰上充用金</t>
  </si>
  <si>
    <t>公債費</t>
  </si>
  <si>
    <t>財政安定化基金貸付金</t>
    <rPh sb="0" eb="2">
      <t>ザイセイ</t>
    </rPh>
    <rPh sb="2" eb="5">
      <t>アンテイカ</t>
    </rPh>
    <rPh sb="5" eb="7">
      <t>キキン</t>
    </rPh>
    <rPh sb="7" eb="9">
      <t>カシツケ</t>
    </rPh>
    <rPh sb="9" eb="10">
      <t>キン</t>
    </rPh>
    <phoneticPr fontId="2"/>
  </si>
  <si>
    <t>合計（支出総額）</t>
    <rPh sb="3" eb="5">
      <t>シシュツ</t>
    </rPh>
    <phoneticPr fontId="2"/>
  </si>
  <si>
    <t>収支決算</t>
  </si>
  <si>
    <t>基金残高</t>
    <rPh sb="0" eb="4">
      <t>キキンザンダカ</t>
    </rPh>
    <phoneticPr fontId="2"/>
  </si>
  <si>
    <t>決算+基金残高</t>
    <rPh sb="0" eb="3">
      <t>ケッサンタス</t>
    </rPh>
    <rPh sb="3" eb="7">
      <t>キキンザンダカ</t>
    </rPh>
    <phoneticPr fontId="2"/>
  </si>
  <si>
    <t>2023年度(令和5年度)全国市町村国保会計決算</t>
    <rPh sb="4" eb="6">
      <t>ネンド</t>
    </rPh>
    <rPh sb="7" eb="9">
      <t>レイワ</t>
    </rPh>
    <rPh sb="10" eb="12">
      <t>ネンド</t>
    </rPh>
    <rPh sb="13" eb="15">
      <t>ゼンコク</t>
    </rPh>
    <rPh sb="15" eb="18">
      <t>シチョウソン</t>
    </rPh>
    <rPh sb="18" eb="20">
      <t>コクホ</t>
    </rPh>
    <rPh sb="20" eb="22">
      <t>カイケイ</t>
    </rPh>
    <rPh sb="22" eb="24">
      <t>ケッサン</t>
    </rPh>
    <phoneticPr fontId="5"/>
  </si>
  <si>
    <t>鳥取県合計</t>
    <rPh sb="0" eb="5">
      <t>トットリケンゴウケイ</t>
    </rPh>
    <phoneticPr fontId="2"/>
  </si>
  <si>
    <t>令和5年度</t>
    <rPh sb="0" eb="2">
      <t>レイワ</t>
    </rPh>
    <phoneticPr fontId="2"/>
  </si>
  <si>
    <t>2023年度</t>
    <rPh sb="4" eb="6">
      <t>ネンド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</si>
</sst>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%"/>
    <numFmt numFmtId="180" formatCode="0.0"/>
  </numFmts>
  <fonts count="17" x14ac:knownFonts="1">
    <font>
      <sz val="11"/>
      <color theme="1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1"/>
      <name val="BIZ UDP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BIZ UDPゴシック"/>
      <family val="3"/>
      <charset val="128"/>
    </font>
    <font>
      <sz val="18"/>
      <name val="HGP創英角ｺﾞｼｯｸUB"/>
      <family val="3"/>
      <charset val="128"/>
    </font>
    <font>
      <sz val="8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BIZ UDPゴシック"/>
      <family val="3"/>
      <charset val="128"/>
    </font>
    <font>
      <sz val="12"/>
      <name val="HG創英角ｺﾞｼｯｸUB"/>
      <family val="3"/>
      <charset val="128"/>
    </font>
    <font>
      <sz val="12"/>
      <color theme="1"/>
      <name val="BIZ UDPゴシック"/>
      <family val="3"/>
      <charset val="128"/>
    </font>
    <font>
      <sz val="12"/>
      <color theme="1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</cellStyleXfs>
  <cellXfs count="98">
    <xf numFmtId="0" fontId="0" fillId="0" borderId="0" xfId="0">
      <alignment vertical="center"/>
    </xf>
    <xf numFmtId="0" fontId="1" fillId="0" borderId="0" xfId="0" applyFont="1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0" fillId="0" borderId="1" xfId="0" applyBorder="1">
      <alignment vertical="center"/>
    </xf>
    <xf numFmtId="38" fontId="0" fillId="0" borderId="0" xfId="1" applyFont="1" applyBorder="1">
      <alignment vertical="center"/>
    </xf>
    <xf numFmtId="38" fontId="0" fillId="0" borderId="2" xfId="1" applyFont="1" applyBorder="1">
      <alignment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0" fillId="0" borderId="2" xfId="0" applyBorder="1">
      <alignment vertical="center"/>
    </xf>
    <xf numFmtId="38" fontId="0" fillId="0" borderId="1" xfId="1" applyFont="1" applyBorder="1">
      <alignment vertical="center"/>
    </xf>
    <xf numFmtId="38" fontId="6" fillId="0" borderId="4" xfId="1" applyFont="1" applyBorder="1">
      <alignment vertical="center"/>
    </xf>
    <xf numFmtId="38" fontId="6" fillId="0" borderId="3" xfId="1" applyFont="1" applyBorder="1">
      <alignment vertical="center"/>
    </xf>
    <xf numFmtId="38" fontId="6" fillId="0" borderId="5" xfId="1" applyFont="1" applyBorder="1">
      <alignment vertical="center"/>
    </xf>
    <xf numFmtId="38" fontId="0" fillId="0" borderId="1" xfId="0" applyNumberFormat="1" applyBorder="1">
      <alignment vertical="center"/>
    </xf>
    <xf numFmtId="38" fontId="6" fillId="0" borderId="3" xfId="0" applyNumberFormat="1" applyFont="1" applyBorder="1">
      <alignment vertical="center"/>
    </xf>
    <xf numFmtId="38" fontId="6" fillId="0" borderId="4" xfId="0" applyNumberFormat="1" applyFont="1" applyBorder="1">
      <alignment vertical="center"/>
    </xf>
    <xf numFmtId="0" fontId="7" fillId="0" borderId="0" xfId="0" applyFont="1">
      <alignment vertical="center"/>
    </xf>
    <xf numFmtId="0" fontId="0" fillId="0" borderId="7" xfId="0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3" fontId="9" fillId="0" borderId="7" xfId="0" applyNumberFormat="1" applyFont="1" applyBorder="1" applyAlignment="1">
      <alignment horizontal="right" vertical="center"/>
    </xf>
    <xf numFmtId="176" fontId="0" fillId="0" borderId="7" xfId="0" applyNumberFormat="1" applyBorder="1" applyAlignment="1">
      <alignment horizontal="right" vertical="center"/>
    </xf>
    <xf numFmtId="0" fontId="9" fillId="0" borderId="7" xfId="0" applyFont="1" applyBorder="1" applyAlignment="1">
      <alignment horizontal="right" vertical="center"/>
    </xf>
    <xf numFmtId="38" fontId="9" fillId="0" borderId="7" xfId="1" applyFont="1" applyBorder="1" applyAlignment="1">
      <alignment horizontal="right" vertical="center"/>
    </xf>
    <xf numFmtId="0" fontId="0" fillId="0" borderId="6" xfId="0" applyBorder="1" applyAlignment="1">
      <alignment horizontal="left" vertical="center"/>
    </xf>
    <xf numFmtId="0" fontId="9" fillId="0" borderId="6" xfId="0" applyFont="1" applyBorder="1" applyAlignment="1">
      <alignment horizontal="right" vertical="center"/>
    </xf>
    <xf numFmtId="176" fontId="0" fillId="0" borderId="6" xfId="0" applyNumberFormat="1" applyBorder="1" applyAlignment="1">
      <alignment horizontal="right" vertical="center"/>
    </xf>
    <xf numFmtId="3" fontId="0" fillId="0" borderId="6" xfId="0" applyNumberFormat="1" applyBorder="1" applyAlignment="1">
      <alignment horizontal="right" vertical="center"/>
    </xf>
    <xf numFmtId="176" fontId="0" fillId="0" borderId="6" xfId="0" applyNumberFormat="1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176" fontId="0" fillId="0" borderId="12" xfId="0" applyNumberFormat="1" applyBorder="1" applyAlignment="1">
      <alignment horizontal="left" vertical="center"/>
    </xf>
    <xf numFmtId="3" fontId="0" fillId="0" borderId="7" xfId="0" applyNumberFormat="1" applyBorder="1" applyAlignment="1">
      <alignment horizontal="right" vertical="center"/>
    </xf>
    <xf numFmtId="176" fontId="0" fillId="0" borderId="7" xfId="0" applyNumberFormat="1" applyBorder="1" applyAlignment="1">
      <alignment horizontal="left" vertical="center"/>
    </xf>
    <xf numFmtId="3" fontId="10" fillId="0" borderId="0" xfId="0" applyNumberFormat="1" applyFont="1" applyAlignment="1">
      <alignment horizontal="right" vertical="center"/>
    </xf>
    <xf numFmtId="0" fontId="10" fillId="0" borderId="0" xfId="0" applyFont="1" applyAlignment="1">
      <alignment horizontal="left" vertical="center"/>
    </xf>
    <xf numFmtId="3" fontId="11" fillId="0" borderId="0" xfId="0" applyNumberFormat="1" applyFont="1" applyAlignment="1">
      <alignment horizontal="right" vertical="center"/>
    </xf>
    <xf numFmtId="0" fontId="12" fillId="0" borderId="0" xfId="0" applyFont="1">
      <alignment vertical="center"/>
    </xf>
    <xf numFmtId="0" fontId="12" fillId="0" borderId="0" xfId="0" applyFont="1" applyAlignment="1">
      <alignment horizontal="right" vertical="center"/>
    </xf>
    <xf numFmtId="3" fontId="10" fillId="0" borderId="0" xfId="0" applyNumberFormat="1" applyFont="1">
      <alignment vertical="center"/>
    </xf>
    <xf numFmtId="0" fontId="10" fillId="0" borderId="0" xfId="0" applyFont="1">
      <alignment vertical="center"/>
    </xf>
    <xf numFmtId="38" fontId="10" fillId="0" borderId="0" xfId="1" applyFont="1">
      <alignment vertical="center"/>
    </xf>
    <xf numFmtId="38" fontId="12" fillId="0" borderId="0" xfId="1" applyFont="1">
      <alignment vertical="center"/>
    </xf>
    <xf numFmtId="0" fontId="13" fillId="0" borderId="0" xfId="0" applyFont="1">
      <alignment vertical="center"/>
    </xf>
    <xf numFmtId="0" fontId="13" fillId="0" borderId="0" xfId="0" applyFont="1" applyAlignment="1">
      <alignment horizontal="right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7" xfId="0" applyBorder="1" applyAlignment="1">
      <alignment horizontal="left" vertical="center"/>
    </xf>
    <xf numFmtId="0" fontId="0" fillId="0" borderId="6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12" xfId="0" applyBorder="1" applyAlignment="1">
      <alignment horizontal="left" vertical="center"/>
    </xf>
    <xf numFmtId="0" fontId="0" fillId="0" borderId="6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11" xfId="0" applyBorder="1" applyAlignment="1">
      <alignment horizontal="center" vertical="center"/>
    </xf>
    <xf numFmtId="0" fontId="10" fillId="0" borderId="0" xfId="0" applyFont="1" applyAlignment="1">
      <alignment horizontal="right" vertical="center"/>
    </xf>
    <xf numFmtId="0" fontId="12" fillId="0" borderId="0" xfId="0" applyFont="1" applyAlignment="1">
      <alignment horizontal="right" vertical="center"/>
    </xf>
    <xf numFmtId="0" fontId="14" fillId="0" borderId="0" xfId="0" applyFont="1">
      <alignment vertical="center"/>
    </xf>
    <xf numFmtId="38" fontId="14" fillId="0" borderId="0" xfId="1" applyFont="1">
      <alignment vertical="center"/>
    </xf>
    <xf numFmtId="38" fontId="0" fillId="0" borderId="3" xfId="0" applyNumberFormat="1" applyBorder="1">
      <alignment vertical="center"/>
    </xf>
    <xf numFmtId="38" fontId="0" fillId="0" borderId="5" xfId="1" applyFont="1" applyBorder="1">
      <alignment vertical="center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38" fontId="10" fillId="0" borderId="4" xfId="1" applyFont="1" applyBorder="1">
      <alignment vertical="center"/>
    </xf>
    <xf numFmtId="38" fontId="12" fillId="0" borderId="5" xfId="1" applyFont="1" applyBorder="1">
      <alignment vertical="center"/>
    </xf>
    <xf numFmtId="38" fontId="12" fillId="0" borderId="4" xfId="1" applyFont="1" applyBorder="1">
      <alignment vertical="center"/>
    </xf>
    <xf numFmtId="38" fontId="10" fillId="0" borderId="3" xfId="1" applyFont="1" applyBorder="1">
      <alignment vertical="center"/>
    </xf>
    <xf numFmtId="0" fontId="15" fillId="0" borderId="0" xfId="0" applyFont="1">
      <alignment vertical="center"/>
    </xf>
    <xf numFmtId="38" fontId="15" fillId="0" borderId="0" xfId="1" applyFont="1">
      <alignment vertical="center"/>
    </xf>
    <xf numFmtId="38" fontId="15" fillId="0" borderId="1" xfId="1" applyFont="1" applyBorder="1">
      <alignment vertical="center"/>
    </xf>
    <xf numFmtId="38" fontId="15" fillId="0" borderId="13" xfId="1" applyFont="1" applyBorder="1">
      <alignment vertical="center"/>
    </xf>
    <xf numFmtId="38" fontId="12" fillId="0" borderId="3" xfId="1" applyFont="1" applyBorder="1">
      <alignment vertical="center"/>
    </xf>
    <xf numFmtId="38" fontId="15" fillId="0" borderId="14" xfId="1" applyFont="1" applyBorder="1">
      <alignment vertical="center"/>
    </xf>
    <xf numFmtId="38" fontId="0" fillId="0" borderId="15" xfId="1" applyFont="1" applyBorder="1">
      <alignment vertical="center"/>
    </xf>
    <xf numFmtId="38" fontId="14" fillId="0" borderId="1" xfId="1" applyFont="1" applyBorder="1">
      <alignment vertical="center"/>
    </xf>
    <xf numFmtId="38" fontId="0" fillId="0" borderId="16" xfId="1" applyFont="1" applyBorder="1">
      <alignment vertical="center"/>
    </xf>
    <xf numFmtId="38" fontId="15" fillId="0" borderId="17" xfId="1" applyFont="1" applyBorder="1">
      <alignment vertical="center"/>
    </xf>
    <xf numFmtId="38" fontId="15" fillId="0" borderId="0" xfId="1" applyFont="1" applyBorder="1">
      <alignment vertical="center"/>
    </xf>
    <xf numFmtId="38" fontId="15" fillId="0" borderId="19" xfId="1" applyFont="1" applyBorder="1">
      <alignment vertical="center"/>
    </xf>
    <xf numFmtId="38" fontId="15" fillId="0" borderId="20" xfId="1" applyFont="1" applyBorder="1">
      <alignment vertical="center"/>
    </xf>
    <xf numFmtId="38" fontId="6" fillId="0" borderId="21" xfId="1" applyFont="1" applyBorder="1">
      <alignment vertical="center"/>
    </xf>
    <xf numFmtId="180" fontId="15" fillId="0" borderId="14" xfId="0" applyNumberFormat="1" applyFont="1" applyBorder="1">
      <alignment vertical="center"/>
    </xf>
    <xf numFmtId="180" fontId="15" fillId="0" borderId="1" xfId="0" applyNumberFormat="1" applyFont="1" applyBorder="1">
      <alignment vertical="center"/>
    </xf>
    <xf numFmtId="38" fontId="15" fillId="0" borderId="18" xfId="1" applyFont="1" applyBorder="1">
      <alignment vertical="center"/>
    </xf>
    <xf numFmtId="0" fontId="15" fillId="0" borderId="14" xfId="0" applyFont="1" applyBorder="1">
      <alignment vertical="center"/>
    </xf>
    <xf numFmtId="0" fontId="15" fillId="0" borderId="1" xfId="0" applyFont="1" applyBorder="1">
      <alignment vertical="center"/>
    </xf>
    <xf numFmtId="38" fontId="12" fillId="0" borderId="3" xfId="0" applyNumberFormat="1" applyFont="1" applyBorder="1">
      <alignment vertical="center"/>
    </xf>
    <xf numFmtId="9" fontId="15" fillId="0" borderId="14" xfId="2" applyFont="1" applyBorder="1">
      <alignment vertical="center"/>
    </xf>
    <xf numFmtId="9" fontId="15" fillId="0" borderId="1" xfId="2" applyFont="1" applyBorder="1">
      <alignment vertical="center"/>
    </xf>
    <xf numFmtId="38" fontId="16" fillId="0" borderId="0" xfId="1" applyFont="1" applyBorder="1">
      <alignment vertical="center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1766"/>
  <sheetViews>
    <sheetView tabSelected="1" zoomScaleNormal="100" workbookViewId="0">
      <pane xSplit="4" ySplit="3" topLeftCell="E1355" activePane="bottomRight" state="frozen"/>
      <selection pane="topRight" activeCell="D1" sqref="D1"/>
      <selection pane="bottomLeft" activeCell="A4" sqref="A4"/>
      <selection pane="bottomRight" activeCell="P1753" sqref="P1753"/>
    </sheetView>
  </sheetViews>
  <sheetFormatPr defaultRowHeight="18.75" x14ac:dyDescent="0.4"/>
  <cols>
    <col min="2" max="2" width="10.375" bestFit="1" customWidth="1"/>
    <col min="3" max="3" width="4.5" customWidth="1"/>
    <col min="4" max="4" width="16.25" customWidth="1"/>
    <col min="5" max="5" width="13.75" customWidth="1"/>
    <col min="6" max="6" width="20.125" customWidth="1"/>
    <col min="7" max="7" width="11.625" customWidth="1"/>
    <col min="8" max="8" width="20.375" customWidth="1"/>
    <col min="9" max="9" width="9.125" bestFit="1" customWidth="1"/>
    <col min="10" max="10" width="21.25" customWidth="1"/>
    <col min="11" max="11" width="10.5" customWidth="1"/>
    <col min="12" max="12" width="19.75" customWidth="1"/>
    <col min="13" max="13" width="10.625" customWidth="1"/>
  </cols>
  <sheetData>
    <row r="1" spans="2:13" ht="21" x14ac:dyDescent="0.4">
      <c r="C1" s="2" t="s">
        <v>1872</v>
      </c>
      <c r="D1" s="2"/>
      <c r="E1" s="2"/>
      <c r="F1" s="2"/>
      <c r="G1" s="3"/>
    </row>
    <row r="2" spans="2:13" ht="19.5" thickBot="1" x14ac:dyDescent="0.45">
      <c r="F2" t="s">
        <v>1734</v>
      </c>
    </row>
    <row r="3" spans="2:13" s="1" customFormat="1" thickBot="1" x14ac:dyDescent="0.45">
      <c r="B3" s="7" t="s">
        <v>0</v>
      </c>
      <c r="C3" s="8"/>
      <c r="D3" s="9" t="s">
        <v>1</v>
      </c>
      <c r="E3" s="7" t="s">
        <v>1740</v>
      </c>
      <c r="F3" s="7" t="s">
        <v>1735</v>
      </c>
      <c r="G3" s="9" t="s">
        <v>1736</v>
      </c>
      <c r="H3" s="7" t="s">
        <v>1737</v>
      </c>
      <c r="I3" s="9" t="s">
        <v>1738</v>
      </c>
      <c r="J3" s="8" t="s">
        <v>1739</v>
      </c>
      <c r="K3" s="9" t="s">
        <v>1738</v>
      </c>
      <c r="L3" s="7" t="s">
        <v>1787</v>
      </c>
      <c r="M3" s="9" t="s">
        <v>1738</v>
      </c>
    </row>
    <row r="4" spans="2:13" x14ac:dyDescent="0.4">
      <c r="B4" s="4" t="s">
        <v>2</v>
      </c>
      <c r="C4">
        <v>1</v>
      </c>
      <c r="D4" s="10" t="s">
        <v>3</v>
      </c>
      <c r="E4" s="82">
        <v>328638</v>
      </c>
      <c r="F4" s="77">
        <v>528697467</v>
      </c>
      <c r="G4" s="6">
        <f>F4/E4</f>
        <v>1608.7532999835685</v>
      </c>
      <c r="H4" s="11">
        <v>989614282</v>
      </c>
      <c r="I4" s="6">
        <f>H4/E4</f>
        <v>3011.2594465643047</v>
      </c>
      <c r="J4" s="76">
        <v>5375126446</v>
      </c>
      <c r="K4" s="6">
        <f>J4/E4</f>
        <v>16355.766667275238</v>
      </c>
      <c r="L4" s="15">
        <f>F4+J4</f>
        <v>5903823913</v>
      </c>
      <c r="M4" s="6">
        <f>L4/E4</f>
        <v>17964.519967258806</v>
      </c>
    </row>
    <row r="5" spans="2:13" x14ac:dyDescent="0.4">
      <c r="B5" s="4" t="s">
        <v>2</v>
      </c>
      <c r="C5">
        <v>2</v>
      </c>
      <c r="D5" s="10" t="s">
        <v>4</v>
      </c>
      <c r="E5" s="82">
        <v>45924</v>
      </c>
      <c r="F5" s="77">
        <v>104451340</v>
      </c>
      <c r="G5" s="6">
        <f t="shared" ref="G5:G68" si="0">F5/E5</f>
        <v>2274.4390732514589</v>
      </c>
      <c r="H5" s="11">
        <v>56312883</v>
      </c>
      <c r="I5" s="6">
        <f t="shared" ref="I5:I68" si="1">H5/E5</f>
        <v>1226.2190357982754</v>
      </c>
      <c r="J5" s="76">
        <v>1685444156</v>
      </c>
      <c r="K5" s="6">
        <f t="shared" ref="K5:K68" si="2">J5/E5</f>
        <v>36700.726330459016</v>
      </c>
      <c r="L5" s="15">
        <f t="shared" ref="L5:L68" si="3">F5+J5</f>
        <v>1789895496</v>
      </c>
      <c r="M5" s="6">
        <f t="shared" ref="M5:M68" si="4">L5/E5</f>
        <v>38975.165403710482</v>
      </c>
    </row>
    <row r="6" spans="2:13" x14ac:dyDescent="0.4">
      <c r="B6" s="4" t="s">
        <v>2</v>
      </c>
      <c r="C6">
        <v>3</v>
      </c>
      <c r="D6" s="10" t="s">
        <v>5</v>
      </c>
      <c r="E6" s="82">
        <v>20019</v>
      </c>
      <c r="F6" s="77">
        <v>91193259</v>
      </c>
      <c r="G6" s="6">
        <f t="shared" si="0"/>
        <v>4555.335381387682</v>
      </c>
      <c r="H6" s="11">
        <v>279220</v>
      </c>
      <c r="I6" s="6">
        <f t="shared" si="1"/>
        <v>13.947749637844048</v>
      </c>
      <c r="J6" s="76">
        <v>337371199</v>
      </c>
      <c r="K6" s="6">
        <f t="shared" si="2"/>
        <v>16852.550027473899</v>
      </c>
      <c r="L6" s="15">
        <f t="shared" si="3"/>
        <v>428564458</v>
      </c>
      <c r="M6" s="6">
        <f t="shared" si="4"/>
        <v>21407.885408861581</v>
      </c>
    </row>
    <row r="7" spans="2:13" x14ac:dyDescent="0.4">
      <c r="B7" s="4" t="s">
        <v>2</v>
      </c>
      <c r="C7">
        <v>4</v>
      </c>
      <c r="D7" s="10" t="s">
        <v>6</v>
      </c>
      <c r="E7" s="82">
        <v>58045</v>
      </c>
      <c r="F7" s="77">
        <v>180830351</v>
      </c>
      <c r="G7" s="6">
        <f t="shared" si="0"/>
        <v>3115.3475923852184</v>
      </c>
      <c r="H7" s="11">
        <v>199408218</v>
      </c>
      <c r="I7" s="6">
        <f t="shared" si="1"/>
        <v>3435.407321905418</v>
      </c>
      <c r="J7" s="76">
        <v>979372761</v>
      </c>
      <c r="K7" s="6">
        <f t="shared" si="2"/>
        <v>16872.646412266346</v>
      </c>
      <c r="L7" s="15">
        <f t="shared" si="3"/>
        <v>1160203112</v>
      </c>
      <c r="M7" s="6">
        <f t="shared" si="4"/>
        <v>19987.994004651562</v>
      </c>
    </row>
    <row r="8" spans="2:13" x14ac:dyDescent="0.4">
      <c r="B8" s="4" t="s">
        <v>2</v>
      </c>
      <c r="C8">
        <v>5</v>
      </c>
      <c r="D8" s="10" t="s">
        <v>7</v>
      </c>
      <c r="E8" s="82">
        <v>12724</v>
      </c>
      <c r="F8" s="77">
        <v>24370399</v>
      </c>
      <c r="G8" s="6">
        <f t="shared" si="0"/>
        <v>1915.30957246149</v>
      </c>
      <c r="H8" s="11">
        <v>0</v>
      </c>
      <c r="I8" s="6">
        <f t="shared" si="1"/>
        <v>0</v>
      </c>
      <c r="J8" s="76">
        <v>354326980</v>
      </c>
      <c r="K8" s="6">
        <f t="shared" si="2"/>
        <v>27847.137692549513</v>
      </c>
      <c r="L8" s="15">
        <f t="shared" si="3"/>
        <v>378697379</v>
      </c>
      <c r="M8" s="6">
        <f t="shared" si="4"/>
        <v>29762.447265011004</v>
      </c>
    </row>
    <row r="9" spans="2:13" x14ac:dyDescent="0.4">
      <c r="B9" s="4" t="s">
        <v>2</v>
      </c>
      <c r="C9">
        <v>6</v>
      </c>
      <c r="D9" s="10" t="s">
        <v>8</v>
      </c>
      <c r="E9" s="82">
        <v>28399</v>
      </c>
      <c r="F9" s="77">
        <v>31477203</v>
      </c>
      <c r="G9" s="6">
        <f t="shared" si="0"/>
        <v>1108.3912461706398</v>
      </c>
      <c r="H9" s="11">
        <v>7322330</v>
      </c>
      <c r="I9" s="6">
        <f t="shared" si="1"/>
        <v>257.83759991548999</v>
      </c>
      <c r="J9" s="76">
        <v>810221496</v>
      </c>
      <c r="K9" s="6">
        <f t="shared" si="2"/>
        <v>28529.930490510229</v>
      </c>
      <c r="L9" s="15">
        <f t="shared" si="3"/>
        <v>841698699</v>
      </c>
      <c r="M9" s="6">
        <f t="shared" si="4"/>
        <v>29638.321736680868</v>
      </c>
    </row>
    <row r="10" spans="2:13" x14ac:dyDescent="0.4">
      <c r="B10" s="4" t="s">
        <v>2</v>
      </c>
      <c r="C10">
        <v>7</v>
      </c>
      <c r="D10" s="10" t="s">
        <v>9</v>
      </c>
      <c r="E10" s="82">
        <v>29864</v>
      </c>
      <c r="F10" s="77">
        <v>73138077</v>
      </c>
      <c r="G10" s="6">
        <f t="shared" si="0"/>
        <v>2449.0382065362978</v>
      </c>
      <c r="H10" s="11">
        <v>75785041</v>
      </c>
      <c r="I10" s="6">
        <f t="shared" si="1"/>
        <v>2537.6721470667026</v>
      </c>
      <c r="J10" s="76">
        <v>1476670712</v>
      </c>
      <c r="K10" s="6">
        <f t="shared" si="2"/>
        <v>49446.514599517817</v>
      </c>
      <c r="L10" s="15">
        <f t="shared" si="3"/>
        <v>1549808789</v>
      </c>
      <c r="M10" s="6">
        <f t="shared" si="4"/>
        <v>51895.552806054111</v>
      </c>
    </row>
    <row r="11" spans="2:13" x14ac:dyDescent="0.4">
      <c r="B11" s="4" t="s">
        <v>2</v>
      </c>
      <c r="C11">
        <v>8</v>
      </c>
      <c r="D11" s="10" t="s">
        <v>10</v>
      </c>
      <c r="E11" s="82">
        <v>22239</v>
      </c>
      <c r="F11" s="77">
        <v>0</v>
      </c>
      <c r="G11" s="6">
        <f t="shared" si="0"/>
        <v>0</v>
      </c>
      <c r="H11" s="11">
        <v>78619624</v>
      </c>
      <c r="I11" s="6">
        <f t="shared" si="1"/>
        <v>3535.2139934349566</v>
      </c>
      <c r="J11" s="76">
        <v>634297547</v>
      </c>
      <c r="K11" s="6">
        <f t="shared" si="2"/>
        <v>28521.85561401142</v>
      </c>
      <c r="L11" s="15">
        <f t="shared" si="3"/>
        <v>634297547</v>
      </c>
      <c r="M11" s="6">
        <f t="shared" si="4"/>
        <v>28521.85561401142</v>
      </c>
    </row>
    <row r="12" spans="2:13" x14ac:dyDescent="0.4">
      <c r="B12" s="4" t="s">
        <v>2</v>
      </c>
      <c r="C12">
        <v>9</v>
      </c>
      <c r="D12" s="10" t="s">
        <v>11</v>
      </c>
      <c r="E12" s="82">
        <v>1695</v>
      </c>
      <c r="F12" s="77">
        <v>0</v>
      </c>
      <c r="G12" s="6">
        <f t="shared" si="0"/>
        <v>0</v>
      </c>
      <c r="H12" s="11">
        <v>463000</v>
      </c>
      <c r="I12" s="6">
        <f t="shared" si="1"/>
        <v>273.15634218289085</v>
      </c>
      <c r="J12" s="76">
        <v>263191101</v>
      </c>
      <c r="K12" s="6">
        <f t="shared" si="2"/>
        <v>155274.98584070796</v>
      </c>
      <c r="L12" s="15">
        <f t="shared" si="3"/>
        <v>263191101</v>
      </c>
      <c r="M12" s="6">
        <f t="shared" si="4"/>
        <v>155274.98584070796</v>
      </c>
    </row>
    <row r="13" spans="2:13" x14ac:dyDescent="0.4">
      <c r="B13" s="4" t="s">
        <v>2</v>
      </c>
      <c r="C13">
        <v>10</v>
      </c>
      <c r="D13" s="10" t="s">
        <v>12</v>
      </c>
      <c r="E13" s="82">
        <v>14516</v>
      </c>
      <c r="F13" s="77">
        <v>261618006</v>
      </c>
      <c r="G13" s="6">
        <f t="shared" si="0"/>
        <v>18022.733948746212</v>
      </c>
      <c r="H13" s="11">
        <v>0</v>
      </c>
      <c r="I13" s="6">
        <f t="shared" si="1"/>
        <v>0</v>
      </c>
      <c r="J13" s="76">
        <v>420010579</v>
      </c>
      <c r="K13" s="6">
        <f t="shared" si="2"/>
        <v>28934.319302838248</v>
      </c>
      <c r="L13" s="15">
        <f t="shared" si="3"/>
        <v>681628585</v>
      </c>
      <c r="M13" s="6">
        <f t="shared" si="4"/>
        <v>46957.053251584461</v>
      </c>
    </row>
    <row r="14" spans="2:13" x14ac:dyDescent="0.4">
      <c r="B14" s="4" t="s">
        <v>2</v>
      </c>
      <c r="C14">
        <v>11</v>
      </c>
      <c r="D14" s="10" t="s">
        <v>13</v>
      </c>
      <c r="E14" s="82">
        <v>7069</v>
      </c>
      <c r="F14" s="77">
        <v>8818343</v>
      </c>
      <c r="G14" s="6">
        <f t="shared" si="0"/>
        <v>1247.4668269910878</v>
      </c>
      <c r="H14" s="11">
        <v>18365788</v>
      </c>
      <c r="I14" s="6">
        <f t="shared" si="1"/>
        <v>2598.0744093931248</v>
      </c>
      <c r="J14" s="76">
        <v>261102376</v>
      </c>
      <c r="K14" s="6">
        <f t="shared" si="2"/>
        <v>36936.253501202431</v>
      </c>
      <c r="L14" s="15">
        <f t="shared" si="3"/>
        <v>269920719</v>
      </c>
      <c r="M14" s="6">
        <f t="shared" si="4"/>
        <v>38183.720328193522</v>
      </c>
    </row>
    <row r="15" spans="2:13" x14ac:dyDescent="0.4">
      <c r="B15" s="4" t="s">
        <v>2</v>
      </c>
      <c r="C15">
        <v>12</v>
      </c>
      <c r="D15" s="10" t="s">
        <v>14</v>
      </c>
      <c r="E15" s="82">
        <v>2824</v>
      </c>
      <c r="F15" s="77">
        <v>15879153</v>
      </c>
      <c r="G15" s="6">
        <f t="shared" si="0"/>
        <v>5622.929532577904</v>
      </c>
      <c r="H15" s="11">
        <v>3604788</v>
      </c>
      <c r="I15" s="6">
        <f t="shared" si="1"/>
        <v>1276.4830028328613</v>
      </c>
      <c r="J15" s="76">
        <v>112533908</v>
      </c>
      <c r="K15" s="6">
        <f t="shared" si="2"/>
        <v>39849.117563739375</v>
      </c>
      <c r="L15" s="15">
        <f t="shared" si="3"/>
        <v>128413061</v>
      </c>
      <c r="M15" s="6">
        <f t="shared" si="4"/>
        <v>45472.047096317277</v>
      </c>
    </row>
    <row r="16" spans="2:13" x14ac:dyDescent="0.4">
      <c r="B16" s="4" t="s">
        <v>2</v>
      </c>
      <c r="C16">
        <v>13</v>
      </c>
      <c r="D16" s="10" t="s">
        <v>15</v>
      </c>
      <c r="E16" s="82">
        <v>28352</v>
      </c>
      <c r="F16" s="77">
        <v>5366463</v>
      </c>
      <c r="G16" s="6">
        <f t="shared" si="0"/>
        <v>189.2798744356659</v>
      </c>
      <c r="H16" s="11">
        <v>81994114</v>
      </c>
      <c r="I16" s="6">
        <f t="shared" si="1"/>
        <v>2892.0045852144472</v>
      </c>
      <c r="J16" s="76">
        <v>1000783454</v>
      </c>
      <c r="K16" s="6">
        <f t="shared" si="2"/>
        <v>35298.513473476298</v>
      </c>
      <c r="L16" s="15">
        <f t="shared" si="3"/>
        <v>1006149917</v>
      </c>
      <c r="M16" s="6">
        <f t="shared" si="4"/>
        <v>35487.793347911967</v>
      </c>
    </row>
    <row r="17" spans="2:13" x14ac:dyDescent="0.4">
      <c r="B17" s="4" t="s">
        <v>2</v>
      </c>
      <c r="C17">
        <v>14</v>
      </c>
      <c r="D17" s="10" t="s">
        <v>16</v>
      </c>
      <c r="E17" s="82">
        <v>6059</v>
      </c>
      <c r="F17" s="77">
        <v>2007823</v>
      </c>
      <c r="G17" s="6">
        <f t="shared" si="0"/>
        <v>331.37861033173789</v>
      </c>
      <c r="H17" s="11">
        <v>19391346</v>
      </c>
      <c r="I17" s="6">
        <f t="shared" si="1"/>
        <v>3200.4202013533586</v>
      </c>
      <c r="J17" s="76">
        <v>0</v>
      </c>
      <c r="K17" s="6">
        <f t="shared" si="2"/>
        <v>0</v>
      </c>
      <c r="L17" s="15">
        <f t="shared" si="3"/>
        <v>2007823</v>
      </c>
      <c r="M17" s="6">
        <f t="shared" si="4"/>
        <v>331.37861033173789</v>
      </c>
    </row>
    <row r="18" spans="2:13" x14ac:dyDescent="0.4">
      <c r="B18" s="4" t="s">
        <v>2</v>
      </c>
      <c r="C18">
        <v>15</v>
      </c>
      <c r="D18" s="10" t="s">
        <v>17</v>
      </c>
      <c r="E18" s="82">
        <v>4262</v>
      </c>
      <c r="F18" s="77">
        <v>28234927</v>
      </c>
      <c r="G18" s="6">
        <f t="shared" si="0"/>
        <v>6624.8068981698734</v>
      </c>
      <c r="H18" s="11">
        <v>0</v>
      </c>
      <c r="I18" s="6">
        <f t="shared" si="1"/>
        <v>0</v>
      </c>
      <c r="J18" s="76">
        <v>303083901</v>
      </c>
      <c r="K18" s="6">
        <f t="shared" si="2"/>
        <v>71113.069216330361</v>
      </c>
      <c r="L18" s="15">
        <f t="shared" si="3"/>
        <v>331318828</v>
      </c>
      <c r="M18" s="6">
        <f t="shared" si="4"/>
        <v>77737.876114500235</v>
      </c>
    </row>
    <row r="19" spans="2:13" x14ac:dyDescent="0.4">
      <c r="B19" s="4" t="s">
        <v>2</v>
      </c>
      <c r="C19">
        <v>16</v>
      </c>
      <c r="D19" s="10" t="s">
        <v>18</v>
      </c>
      <c r="E19" s="82">
        <v>2417</v>
      </c>
      <c r="F19" s="77">
        <v>22720432</v>
      </c>
      <c r="G19" s="6">
        <f t="shared" si="0"/>
        <v>9400.26148117501</v>
      </c>
      <c r="H19" s="11">
        <v>0</v>
      </c>
      <c r="I19" s="6">
        <f t="shared" si="1"/>
        <v>0</v>
      </c>
      <c r="J19" s="76">
        <v>125464264</v>
      </c>
      <c r="K19" s="6">
        <f t="shared" si="2"/>
        <v>51909.087298303682</v>
      </c>
      <c r="L19" s="15">
        <f t="shared" si="3"/>
        <v>148184696</v>
      </c>
      <c r="M19" s="6">
        <f t="shared" si="4"/>
        <v>61309.348779478692</v>
      </c>
    </row>
    <row r="20" spans="2:13" x14ac:dyDescent="0.4">
      <c r="B20" s="4" t="s">
        <v>2</v>
      </c>
      <c r="C20">
        <v>17</v>
      </c>
      <c r="D20" s="10" t="s">
        <v>19</v>
      </c>
      <c r="E20" s="82">
        <v>22330</v>
      </c>
      <c r="F20" s="77">
        <v>34969127</v>
      </c>
      <c r="G20" s="6">
        <f t="shared" si="0"/>
        <v>1566.0155396327809</v>
      </c>
      <c r="H20" s="11">
        <v>137284807</v>
      </c>
      <c r="I20" s="6">
        <f t="shared" si="1"/>
        <v>6147.9985221674879</v>
      </c>
      <c r="J20" s="76">
        <v>508920990</v>
      </c>
      <c r="K20" s="6">
        <f t="shared" si="2"/>
        <v>22790.908643081057</v>
      </c>
      <c r="L20" s="15">
        <f t="shared" si="3"/>
        <v>543890117</v>
      </c>
      <c r="M20" s="6">
        <f t="shared" si="4"/>
        <v>24356.924182713839</v>
      </c>
    </row>
    <row r="21" spans="2:13" x14ac:dyDescent="0.4">
      <c r="B21" s="4" t="s">
        <v>2</v>
      </c>
      <c r="C21">
        <v>18</v>
      </c>
      <c r="D21" s="10" t="s">
        <v>20</v>
      </c>
      <c r="E21" s="82">
        <v>1645</v>
      </c>
      <c r="F21" s="77">
        <v>15986050</v>
      </c>
      <c r="G21" s="6">
        <f t="shared" si="0"/>
        <v>9717.9635258358667</v>
      </c>
      <c r="H21" s="11">
        <v>1906000</v>
      </c>
      <c r="I21" s="6">
        <f t="shared" si="1"/>
        <v>1158.6626139817629</v>
      </c>
      <c r="J21" s="76">
        <v>547685000</v>
      </c>
      <c r="K21" s="6">
        <f t="shared" si="2"/>
        <v>332939.20972644375</v>
      </c>
      <c r="L21" s="15">
        <f t="shared" si="3"/>
        <v>563671050</v>
      </c>
      <c r="M21" s="6">
        <f t="shared" si="4"/>
        <v>342657.17325227964</v>
      </c>
    </row>
    <row r="22" spans="2:13" x14ac:dyDescent="0.4">
      <c r="B22" s="4" t="s">
        <v>2</v>
      </c>
      <c r="C22">
        <v>19</v>
      </c>
      <c r="D22" s="10" t="s">
        <v>21</v>
      </c>
      <c r="E22" s="82">
        <v>4364</v>
      </c>
      <c r="F22" s="77">
        <v>3067848</v>
      </c>
      <c r="G22" s="6">
        <f t="shared" si="0"/>
        <v>702.98991750687446</v>
      </c>
      <c r="H22" s="11">
        <v>16724392</v>
      </c>
      <c r="I22" s="6">
        <f t="shared" si="1"/>
        <v>3832.353803849679</v>
      </c>
      <c r="J22" s="76">
        <v>13627020</v>
      </c>
      <c r="K22" s="6">
        <f t="shared" si="2"/>
        <v>3122.5985334555453</v>
      </c>
      <c r="L22" s="15">
        <f t="shared" si="3"/>
        <v>16694868</v>
      </c>
      <c r="M22" s="6">
        <f t="shared" si="4"/>
        <v>3825.5884509624198</v>
      </c>
    </row>
    <row r="23" spans="2:13" x14ac:dyDescent="0.4">
      <c r="B23" s="4" t="s">
        <v>2</v>
      </c>
      <c r="C23">
        <v>20</v>
      </c>
      <c r="D23" s="10" t="s">
        <v>22</v>
      </c>
      <c r="E23" s="82">
        <v>3484</v>
      </c>
      <c r="F23" s="77">
        <v>5781501</v>
      </c>
      <c r="G23" s="6">
        <f t="shared" si="0"/>
        <v>1659.4434557979334</v>
      </c>
      <c r="H23" s="11">
        <v>1933086</v>
      </c>
      <c r="I23" s="6">
        <f t="shared" si="1"/>
        <v>554.84672789896672</v>
      </c>
      <c r="J23" s="76">
        <v>357033160</v>
      </c>
      <c r="K23" s="6">
        <f t="shared" si="2"/>
        <v>102477.94489092997</v>
      </c>
      <c r="L23" s="15">
        <f t="shared" si="3"/>
        <v>362814661</v>
      </c>
      <c r="M23" s="6">
        <f t="shared" si="4"/>
        <v>104137.38834672789</v>
      </c>
    </row>
    <row r="24" spans="2:13" x14ac:dyDescent="0.4">
      <c r="B24" s="4" t="s">
        <v>2</v>
      </c>
      <c r="C24">
        <v>21</v>
      </c>
      <c r="D24" s="10" t="s">
        <v>23</v>
      </c>
      <c r="E24" s="82">
        <v>4415</v>
      </c>
      <c r="F24" s="77">
        <v>20637568</v>
      </c>
      <c r="G24" s="6">
        <f t="shared" si="0"/>
        <v>4674.420838052095</v>
      </c>
      <c r="H24" s="11">
        <v>87156600</v>
      </c>
      <c r="I24" s="6">
        <f t="shared" si="1"/>
        <v>19741.019252548132</v>
      </c>
      <c r="J24" s="76">
        <v>21770844</v>
      </c>
      <c r="K24" s="6">
        <f t="shared" si="2"/>
        <v>4931.1084937712349</v>
      </c>
      <c r="L24" s="15">
        <f t="shared" si="3"/>
        <v>42408412</v>
      </c>
      <c r="M24" s="6">
        <f t="shared" si="4"/>
        <v>9605.5293318233289</v>
      </c>
    </row>
    <row r="25" spans="2:13" x14ac:dyDescent="0.4">
      <c r="B25" s="4" t="s">
        <v>2</v>
      </c>
      <c r="C25">
        <v>22</v>
      </c>
      <c r="D25" s="10" t="s">
        <v>24</v>
      </c>
      <c r="E25" s="82">
        <v>1530</v>
      </c>
      <c r="F25" s="77">
        <v>28158063</v>
      </c>
      <c r="G25" s="6">
        <f t="shared" si="0"/>
        <v>18403.962745098041</v>
      </c>
      <c r="H25" s="11">
        <v>15045652</v>
      </c>
      <c r="I25" s="6">
        <f t="shared" si="1"/>
        <v>9833.7594771241838</v>
      </c>
      <c r="J25" s="76">
        <v>396618410</v>
      </c>
      <c r="K25" s="6">
        <f t="shared" si="2"/>
        <v>259227.71895424835</v>
      </c>
      <c r="L25" s="15">
        <f t="shared" si="3"/>
        <v>424776473</v>
      </c>
      <c r="M25" s="6">
        <f t="shared" si="4"/>
        <v>277631.6816993464</v>
      </c>
    </row>
    <row r="26" spans="2:13" x14ac:dyDescent="0.4">
      <c r="B26" s="4" t="s">
        <v>2</v>
      </c>
      <c r="C26">
        <v>23</v>
      </c>
      <c r="D26" s="10" t="s">
        <v>25</v>
      </c>
      <c r="E26" s="82">
        <v>5708</v>
      </c>
      <c r="F26" s="77">
        <v>15491677</v>
      </c>
      <c r="G26" s="6">
        <f t="shared" si="0"/>
        <v>2714.0289067974772</v>
      </c>
      <c r="H26" s="11">
        <v>16420225</v>
      </c>
      <c r="I26" s="6">
        <f t="shared" si="1"/>
        <v>2876.7037491240362</v>
      </c>
      <c r="J26" s="76">
        <v>248121028</v>
      </c>
      <c r="K26" s="6">
        <f t="shared" si="2"/>
        <v>43468.995795374911</v>
      </c>
      <c r="L26" s="15">
        <f t="shared" si="3"/>
        <v>263612705</v>
      </c>
      <c r="M26" s="6">
        <f t="shared" si="4"/>
        <v>46183.024702172392</v>
      </c>
    </row>
    <row r="27" spans="2:13" x14ac:dyDescent="0.4">
      <c r="B27" s="4" t="s">
        <v>2</v>
      </c>
      <c r="C27">
        <v>24</v>
      </c>
      <c r="D27" s="10" t="s">
        <v>26</v>
      </c>
      <c r="E27" s="82">
        <v>13838</v>
      </c>
      <c r="F27" s="77">
        <v>3887134</v>
      </c>
      <c r="G27" s="6">
        <f t="shared" si="0"/>
        <v>280.90287613817026</v>
      </c>
      <c r="H27" s="11">
        <v>91587874</v>
      </c>
      <c r="I27" s="6">
        <f t="shared" si="1"/>
        <v>6618.5773955773957</v>
      </c>
      <c r="J27" s="76">
        <v>199540054</v>
      </c>
      <c r="K27" s="6">
        <f t="shared" si="2"/>
        <v>14419.717733776557</v>
      </c>
      <c r="L27" s="15">
        <f t="shared" si="3"/>
        <v>203427188</v>
      </c>
      <c r="M27" s="6">
        <f t="shared" si="4"/>
        <v>14700.620609914728</v>
      </c>
    </row>
    <row r="28" spans="2:13" x14ac:dyDescent="0.4">
      <c r="B28" s="4" t="s">
        <v>2</v>
      </c>
      <c r="C28">
        <v>25</v>
      </c>
      <c r="D28" s="10" t="s">
        <v>27</v>
      </c>
      <c r="E28" s="82">
        <v>6619</v>
      </c>
      <c r="F28" s="77">
        <v>0</v>
      </c>
      <c r="G28" s="6">
        <f t="shared" si="0"/>
        <v>0</v>
      </c>
      <c r="H28" s="11">
        <v>5000000</v>
      </c>
      <c r="I28" s="6">
        <f t="shared" si="1"/>
        <v>755.40111799365468</v>
      </c>
      <c r="J28" s="76">
        <v>184078899</v>
      </c>
      <c r="K28" s="6">
        <f t="shared" si="2"/>
        <v>27810.681220728206</v>
      </c>
      <c r="L28" s="15">
        <f t="shared" si="3"/>
        <v>184078899</v>
      </c>
      <c r="M28" s="6">
        <f t="shared" si="4"/>
        <v>27810.681220728206</v>
      </c>
    </row>
    <row r="29" spans="2:13" x14ac:dyDescent="0.4">
      <c r="B29" s="4" t="s">
        <v>2</v>
      </c>
      <c r="C29">
        <v>26</v>
      </c>
      <c r="D29" s="10" t="s">
        <v>28</v>
      </c>
      <c r="E29" s="82">
        <v>2822</v>
      </c>
      <c r="F29" s="77">
        <v>15143062</v>
      </c>
      <c r="G29" s="6">
        <f t="shared" si="0"/>
        <v>5366.0744153082924</v>
      </c>
      <c r="H29" s="11">
        <v>2787000</v>
      </c>
      <c r="I29" s="6">
        <f t="shared" si="1"/>
        <v>987.59744861800141</v>
      </c>
      <c r="J29" s="76">
        <v>220723285</v>
      </c>
      <c r="K29" s="6">
        <f t="shared" si="2"/>
        <v>78215.196669029057</v>
      </c>
      <c r="L29" s="15">
        <f t="shared" si="3"/>
        <v>235866347</v>
      </c>
      <c r="M29" s="6">
        <f t="shared" si="4"/>
        <v>83581.27108433735</v>
      </c>
    </row>
    <row r="30" spans="2:13" x14ac:dyDescent="0.4">
      <c r="B30" s="4" t="s">
        <v>2</v>
      </c>
      <c r="C30">
        <v>27</v>
      </c>
      <c r="D30" s="10" t="s">
        <v>29</v>
      </c>
      <c r="E30" s="82">
        <v>4079</v>
      </c>
      <c r="F30" s="77">
        <v>4719796</v>
      </c>
      <c r="G30" s="6">
        <f t="shared" si="0"/>
        <v>1157.0963471439079</v>
      </c>
      <c r="H30" s="11">
        <v>0</v>
      </c>
      <c r="I30" s="6">
        <f t="shared" si="1"/>
        <v>0</v>
      </c>
      <c r="J30" s="76">
        <v>147037171</v>
      </c>
      <c r="K30" s="6">
        <f t="shared" si="2"/>
        <v>36047.357440549153</v>
      </c>
      <c r="L30" s="15">
        <f t="shared" si="3"/>
        <v>151756967</v>
      </c>
      <c r="M30" s="6">
        <f t="shared" si="4"/>
        <v>37204.453787693063</v>
      </c>
    </row>
    <row r="31" spans="2:13" x14ac:dyDescent="0.4">
      <c r="B31" s="4" t="s">
        <v>2</v>
      </c>
      <c r="C31">
        <v>28</v>
      </c>
      <c r="D31" s="10" t="s">
        <v>30</v>
      </c>
      <c r="E31" s="82">
        <v>4721</v>
      </c>
      <c r="F31" s="77">
        <v>5505668</v>
      </c>
      <c r="G31" s="6">
        <f t="shared" si="0"/>
        <v>1166.2080067782249</v>
      </c>
      <c r="H31" s="77">
        <v>1044911598</v>
      </c>
      <c r="I31" s="6">
        <f t="shared" si="1"/>
        <v>221332.683329803</v>
      </c>
      <c r="J31" s="76">
        <v>427520792</v>
      </c>
      <c r="K31" s="6">
        <f t="shared" si="2"/>
        <v>90557.253124338065</v>
      </c>
      <c r="L31" s="15">
        <f t="shared" si="3"/>
        <v>433026460</v>
      </c>
      <c r="M31" s="6">
        <f t="shared" si="4"/>
        <v>91723.461131116288</v>
      </c>
    </row>
    <row r="32" spans="2:13" x14ac:dyDescent="0.4">
      <c r="B32" s="4" t="s">
        <v>2</v>
      </c>
      <c r="C32">
        <v>29</v>
      </c>
      <c r="D32" s="10" t="s">
        <v>31</v>
      </c>
      <c r="E32" s="82">
        <v>7722</v>
      </c>
      <c r="F32" s="77">
        <v>303000662</v>
      </c>
      <c r="G32" s="6">
        <f t="shared" si="0"/>
        <v>39238.624967624964</v>
      </c>
      <c r="H32" s="77">
        <v>54038995</v>
      </c>
      <c r="I32" s="6">
        <f t="shared" si="1"/>
        <v>6998.0568505568508</v>
      </c>
      <c r="J32" s="76">
        <v>401288230</v>
      </c>
      <c r="K32" s="6">
        <f t="shared" si="2"/>
        <v>51966.87775187775</v>
      </c>
      <c r="L32" s="15">
        <f t="shared" si="3"/>
        <v>704288892</v>
      </c>
      <c r="M32" s="6">
        <f t="shared" si="4"/>
        <v>91205.502719502721</v>
      </c>
    </row>
    <row r="33" spans="2:13" x14ac:dyDescent="0.4">
      <c r="B33" s="4" t="s">
        <v>2</v>
      </c>
      <c r="C33">
        <v>30</v>
      </c>
      <c r="D33" s="10" t="s">
        <v>32</v>
      </c>
      <c r="E33" s="82">
        <v>11147</v>
      </c>
      <c r="F33" s="77">
        <v>67675616</v>
      </c>
      <c r="G33" s="6">
        <f t="shared" si="0"/>
        <v>6071.1954786041088</v>
      </c>
      <c r="H33" s="77">
        <v>634241</v>
      </c>
      <c r="I33" s="6">
        <f t="shared" si="1"/>
        <v>56.897909751502645</v>
      </c>
      <c r="J33" s="76">
        <v>215866294</v>
      </c>
      <c r="K33" s="6">
        <f t="shared" si="2"/>
        <v>19365.416165784514</v>
      </c>
      <c r="L33" s="15">
        <f t="shared" si="3"/>
        <v>283541910</v>
      </c>
      <c r="M33" s="6">
        <f t="shared" si="4"/>
        <v>25436.611644388624</v>
      </c>
    </row>
    <row r="34" spans="2:13" x14ac:dyDescent="0.4">
      <c r="B34" s="4" t="s">
        <v>2</v>
      </c>
      <c r="C34">
        <v>31</v>
      </c>
      <c r="D34" s="10" t="s">
        <v>33</v>
      </c>
      <c r="E34" s="82">
        <v>6652</v>
      </c>
      <c r="F34" s="77">
        <v>2399600</v>
      </c>
      <c r="G34" s="6">
        <f t="shared" si="0"/>
        <v>360.73361395069151</v>
      </c>
      <c r="H34" s="77">
        <v>235930351</v>
      </c>
      <c r="I34" s="6">
        <f t="shared" si="1"/>
        <v>35467.581328923632</v>
      </c>
      <c r="J34" s="76">
        <v>498321023</v>
      </c>
      <c r="K34" s="6">
        <f t="shared" si="2"/>
        <v>74912.961966325922</v>
      </c>
      <c r="L34" s="15">
        <f t="shared" si="3"/>
        <v>500720623</v>
      </c>
      <c r="M34" s="6">
        <f t="shared" si="4"/>
        <v>75273.695580276602</v>
      </c>
    </row>
    <row r="35" spans="2:13" x14ac:dyDescent="0.4">
      <c r="B35" s="4" t="s">
        <v>2</v>
      </c>
      <c r="C35">
        <v>32</v>
      </c>
      <c r="D35" s="10" t="s">
        <v>34</v>
      </c>
      <c r="E35" s="82">
        <v>10422</v>
      </c>
      <c r="F35" s="77">
        <v>7953087</v>
      </c>
      <c r="G35" s="6">
        <f t="shared" si="0"/>
        <v>763.10564191134142</v>
      </c>
      <c r="H35" s="77">
        <v>0</v>
      </c>
      <c r="I35" s="6">
        <f t="shared" si="1"/>
        <v>0</v>
      </c>
      <c r="J35" s="76">
        <v>56496322</v>
      </c>
      <c r="K35" s="6">
        <f t="shared" si="2"/>
        <v>5420.8714258299751</v>
      </c>
      <c r="L35" s="15">
        <f t="shared" si="3"/>
        <v>64449409</v>
      </c>
      <c r="M35" s="6">
        <f t="shared" si="4"/>
        <v>6183.9770677413162</v>
      </c>
    </row>
    <row r="36" spans="2:13" x14ac:dyDescent="0.4">
      <c r="B36" s="4" t="s">
        <v>2</v>
      </c>
      <c r="C36">
        <v>33</v>
      </c>
      <c r="D36" s="10" t="s">
        <v>35</v>
      </c>
      <c r="E36" s="82">
        <v>10723</v>
      </c>
      <c r="F36" s="77">
        <v>69243638</v>
      </c>
      <c r="G36" s="6">
        <f t="shared" si="0"/>
        <v>6457.4874568684136</v>
      </c>
      <c r="H36" s="77">
        <v>6698130</v>
      </c>
      <c r="I36" s="6">
        <f t="shared" si="1"/>
        <v>624.65075072274556</v>
      </c>
      <c r="J36" s="76">
        <v>346923742</v>
      </c>
      <c r="K36" s="6">
        <f t="shared" si="2"/>
        <v>32353.235288631913</v>
      </c>
      <c r="L36" s="15">
        <f t="shared" si="3"/>
        <v>416167380</v>
      </c>
      <c r="M36" s="6">
        <f t="shared" si="4"/>
        <v>38810.722745500323</v>
      </c>
    </row>
    <row r="37" spans="2:13" x14ac:dyDescent="0.4">
      <c r="B37" s="4" t="s">
        <v>2</v>
      </c>
      <c r="C37">
        <v>34</v>
      </c>
      <c r="D37" s="10" t="s">
        <v>36</v>
      </c>
      <c r="E37" s="82">
        <v>3486</v>
      </c>
      <c r="F37" s="77">
        <v>27744498</v>
      </c>
      <c r="G37" s="6">
        <f t="shared" si="0"/>
        <v>7958.8347676419962</v>
      </c>
      <c r="H37" s="77">
        <v>69528972</v>
      </c>
      <c r="I37" s="6">
        <f t="shared" si="1"/>
        <v>19945.201376936318</v>
      </c>
      <c r="J37" s="76">
        <v>139092768</v>
      </c>
      <c r="K37" s="6">
        <f t="shared" si="2"/>
        <v>39900.39242685026</v>
      </c>
      <c r="L37" s="15">
        <f t="shared" si="3"/>
        <v>166837266</v>
      </c>
      <c r="M37" s="6">
        <f t="shared" si="4"/>
        <v>47859.227194492254</v>
      </c>
    </row>
    <row r="38" spans="2:13" x14ac:dyDescent="0.4">
      <c r="B38" s="4" t="s">
        <v>2</v>
      </c>
      <c r="C38">
        <v>35</v>
      </c>
      <c r="D38" s="10" t="s">
        <v>37</v>
      </c>
      <c r="E38" s="82">
        <v>1051</v>
      </c>
      <c r="F38" s="77">
        <v>10422867</v>
      </c>
      <c r="G38" s="6">
        <f t="shared" si="0"/>
        <v>9917.0951474785925</v>
      </c>
      <c r="H38" s="77">
        <v>70079362</v>
      </c>
      <c r="I38" s="6">
        <f t="shared" si="1"/>
        <v>66678.74595623216</v>
      </c>
      <c r="J38" s="76">
        <v>-91990</v>
      </c>
      <c r="K38" s="6">
        <f t="shared" si="2"/>
        <v>-87.526165556612753</v>
      </c>
      <c r="L38" s="15">
        <f t="shared" si="3"/>
        <v>10330877</v>
      </c>
      <c r="M38" s="6">
        <f t="shared" si="4"/>
        <v>9829.5689819219788</v>
      </c>
    </row>
    <row r="39" spans="2:13" x14ac:dyDescent="0.4">
      <c r="B39" s="4" t="s">
        <v>2</v>
      </c>
      <c r="C39">
        <v>36</v>
      </c>
      <c r="D39" s="10" t="s">
        <v>38</v>
      </c>
      <c r="E39" s="82">
        <v>1550</v>
      </c>
      <c r="F39" s="77">
        <v>7779092</v>
      </c>
      <c r="G39" s="6">
        <f t="shared" si="0"/>
        <v>5018.7690322580647</v>
      </c>
      <c r="H39" s="77">
        <v>379000</v>
      </c>
      <c r="I39" s="6">
        <f t="shared" si="1"/>
        <v>244.51612903225808</v>
      </c>
      <c r="J39" s="76">
        <v>73052676</v>
      </c>
      <c r="K39" s="6">
        <f t="shared" si="2"/>
        <v>47130.758709677422</v>
      </c>
      <c r="L39" s="15">
        <f t="shared" si="3"/>
        <v>80831768</v>
      </c>
      <c r="M39" s="6">
        <f t="shared" si="4"/>
        <v>52149.527741935482</v>
      </c>
    </row>
    <row r="40" spans="2:13" x14ac:dyDescent="0.4">
      <c r="B40" s="4" t="s">
        <v>2</v>
      </c>
      <c r="C40">
        <v>37</v>
      </c>
      <c r="D40" s="10" t="s">
        <v>39</v>
      </c>
      <c r="E40" s="82">
        <v>956</v>
      </c>
      <c r="F40" s="77">
        <v>8761622</v>
      </c>
      <c r="G40" s="6">
        <f t="shared" si="0"/>
        <v>9164.8765690376567</v>
      </c>
      <c r="H40" s="77">
        <v>0</v>
      </c>
      <c r="I40" s="6">
        <f t="shared" si="1"/>
        <v>0</v>
      </c>
      <c r="J40" s="76">
        <v>161552000</v>
      </c>
      <c r="K40" s="6">
        <f t="shared" si="2"/>
        <v>168987.44769874477</v>
      </c>
      <c r="L40" s="15">
        <f t="shared" si="3"/>
        <v>170313622</v>
      </c>
      <c r="M40" s="6">
        <f t="shared" si="4"/>
        <v>178152.32426778242</v>
      </c>
    </row>
    <row r="41" spans="2:13" x14ac:dyDescent="0.4">
      <c r="B41" s="4" t="s">
        <v>2</v>
      </c>
      <c r="C41">
        <v>38</v>
      </c>
      <c r="D41" s="10" t="s">
        <v>40</v>
      </c>
      <c r="E41" s="82">
        <v>965</v>
      </c>
      <c r="F41" s="77">
        <v>6568388</v>
      </c>
      <c r="G41" s="6">
        <f t="shared" si="0"/>
        <v>6806.6196891191712</v>
      </c>
      <c r="H41" s="77">
        <v>22494993</v>
      </c>
      <c r="I41" s="6">
        <f t="shared" si="1"/>
        <v>23310.873575129535</v>
      </c>
      <c r="J41" s="76">
        <v>127908972</v>
      </c>
      <c r="K41" s="6">
        <f t="shared" si="2"/>
        <v>132548.15751295336</v>
      </c>
      <c r="L41" s="15">
        <f t="shared" si="3"/>
        <v>134477360</v>
      </c>
      <c r="M41" s="6">
        <f t="shared" si="4"/>
        <v>139354.77720207255</v>
      </c>
    </row>
    <row r="42" spans="2:13" x14ac:dyDescent="0.4">
      <c r="B42" s="4" t="s">
        <v>2</v>
      </c>
      <c r="C42">
        <v>39</v>
      </c>
      <c r="D42" s="10" t="s">
        <v>41</v>
      </c>
      <c r="E42" s="82">
        <v>818</v>
      </c>
      <c r="F42" s="77">
        <v>40967118</v>
      </c>
      <c r="G42" s="6">
        <f t="shared" si="0"/>
        <v>50082.051344743275</v>
      </c>
      <c r="H42" s="77">
        <v>3496228</v>
      </c>
      <c r="I42" s="6">
        <f t="shared" si="1"/>
        <v>4274.1173594132033</v>
      </c>
      <c r="J42" s="76">
        <v>150725701</v>
      </c>
      <c r="K42" s="6">
        <f t="shared" si="2"/>
        <v>184261.24816625917</v>
      </c>
      <c r="L42" s="15">
        <f t="shared" si="3"/>
        <v>191692819</v>
      </c>
      <c r="M42" s="6">
        <f t="shared" si="4"/>
        <v>234343.29951100243</v>
      </c>
    </row>
    <row r="43" spans="2:13" x14ac:dyDescent="0.4">
      <c r="B43" s="4" t="s">
        <v>2</v>
      </c>
      <c r="C43">
        <v>40</v>
      </c>
      <c r="D43" s="10" t="s">
        <v>42</v>
      </c>
      <c r="E43" s="82">
        <v>8548</v>
      </c>
      <c r="F43" s="77">
        <v>97379264</v>
      </c>
      <c r="G43" s="6">
        <f t="shared" si="0"/>
        <v>11392.052409920449</v>
      </c>
      <c r="H43" s="77">
        <v>74632613</v>
      </c>
      <c r="I43" s="6">
        <f t="shared" si="1"/>
        <v>8731.0029246607392</v>
      </c>
      <c r="J43" s="76">
        <v>405040964</v>
      </c>
      <c r="K43" s="6">
        <f t="shared" si="2"/>
        <v>47384.29620963968</v>
      </c>
      <c r="L43" s="15">
        <f t="shared" si="3"/>
        <v>502420228</v>
      </c>
      <c r="M43" s="6">
        <f t="shared" si="4"/>
        <v>58776.348619560129</v>
      </c>
    </row>
    <row r="44" spans="2:13" x14ac:dyDescent="0.4">
      <c r="B44" s="4" t="s">
        <v>2</v>
      </c>
      <c r="C44">
        <v>41</v>
      </c>
      <c r="D44" s="10" t="s">
        <v>43</v>
      </c>
      <c r="E44" s="82">
        <v>5547</v>
      </c>
      <c r="F44" s="77">
        <v>6991957</v>
      </c>
      <c r="G44" s="6">
        <f t="shared" si="0"/>
        <v>1260.4934198665946</v>
      </c>
      <c r="H44" s="77">
        <v>52599925</v>
      </c>
      <c r="I44" s="6">
        <f t="shared" si="1"/>
        <v>9482.5896881197041</v>
      </c>
      <c r="J44" s="76">
        <v>152321441</v>
      </c>
      <c r="K44" s="6">
        <f t="shared" si="2"/>
        <v>27460.148007932217</v>
      </c>
      <c r="L44" s="15">
        <f t="shared" si="3"/>
        <v>159313398</v>
      </c>
      <c r="M44" s="6">
        <f t="shared" si="4"/>
        <v>28720.641427798811</v>
      </c>
    </row>
    <row r="45" spans="2:13" x14ac:dyDescent="0.4">
      <c r="B45" s="4" t="s">
        <v>2</v>
      </c>
      <c r="C45">
        <v>42</v>
      </c>
      <c r="D45" s="10" t="s">
        <v>44</v>
      </c>
      <c r="E45" s="82">
        <v>1249</v>
      </c>
      <c r="F45" s="77">
        <v>73729998</v>
      </c>
      <c r="G45" s="6">
        <f t="shared" si="0"/>
        <v>59031.223378702962</v>
      </c>
      <c r="H45" s="77">
        <v>0</v>
      </c>
      <c r="I45" s="6">
        <f t="shared" si="1"/>
        <v>0</v>
      </c>
      <c r="J45" s="76">
        <v>150000000</v>
      </c>
      <c r="K45" s="6">
        <f t="shared" si="2"/>
        <v>120096.07686148919</v>
      </c>
      <c r="L45" s="15">
        <f t="shared" si="3"/>
        <v>223729998</v>
      </c>
      <c r="M45" s="6">
        <f t="shared" si="4"/>
        <v>179127.30024019215</v>
      </c>
    </row>
    <row r="46" spans="2:13" x14ac:dyDescent="0.4">
      <c r="B46" s="4" t="s">
        <v>2</v>
      </c>
      <c r="C46">
        <v>43</v>
      </c>
      <c r="D46" s="10" t="s">
        <v>45</v>
      </c>
      <c r="E46" s="82">
        <v>3884</v>
      </c>
      <c r="F46" s="77">
        <v>10573434</v>
      </c>
      <c r="G46" s="6">
        <f t="shared" si="0"/>
        <v>2722.3053553038103</v>
      </c>
      <c r="H46" s="77">
        <v>0</v>
      </c>
      <c r="I46" s="6">
        <f t="shared" si="1"/>
        <v>0</v>
      </c>
      <c r="J46" s="76">
        <v>94222081</v>
      </c>
      <c r="K46" s="6">
        <f t="shared" si="2"/>
        <v>24259.032183316169</v>
      </c>
      <c r="L46" s="15">
        <f t="shared" si="3"/>
        <v>104795515</v>
      </c>
      <c r="M46" s="6">
        <f t="shared" si="4"/>
        <v>26981.33753861998</v>
      </c>
    </row>
    <row r="47" spans="2:13" x14ac:dyDescent="0.4">
      <c r="B47" s="4" t="s">
        <v>2</v>
      </c>
      <c r="C47">
        <v>44</v>
      </c>
      <c r="D47" s="10" t="s">
        <v>46</v>
      </c>
      <c r="E47" s="82">
        <v>3871</v>
      </c>
      <c r="F47" s="77">
        <v>47690815</v>
      </c>
      <c r="G47" s="6">
        <f t="shared" si="0"/>
        <v>12320.024541462155</v>
      </c>
      <c r="H47" s="77">
        <v>147104271</v>
      </c>
      <c r="I47" s="6">
        <f t="shared" si="1"/>
        <v>38001.619994833374</v>
      </c>
      <c r="J47" s="76">
        <v>232811209</v>
      </c>
      <c r="K47" s="6">
        <f t="shared" si="2"/>
        <v>60142.394471712738</v>
      </c>
      <c r="L47" s="15">
        <f t="shared" si="3"/>
        <v>280502024</v>
      </c>
      <c r="M47" s="6">
        <f t="shared" si="4"/>
        <v>72462.419013174891</v>
      </c>
    </row>
    <row r="48" spans="2:13" x14ac:dyDescent="0.4">
      <c r="B48" s="4" t="s">
        <v>2</v>
      </c>
      <c r="C48">
        <v>45</v>
      </c>
      <c r="D48" s="10" t="s">
        <v>47</v>
      </c>
      <c r="E48" s="82">
        <v>1115</v>
      </c>
      <c r="F48" s="77">
        <v>37625689</v>
      </c>
      <c r="G48" s="6">
        <f t="shared" si="0"/>
        <v>33745.012556053814</v>
      </c>
      <c r="H48" s="77">
        <v>1252000</v>
      </c>
      <c r="I48" s="6">
        <f t="shared" si="1"/>
        <v>1122.8699551569507</v>
      </c>
      <c r="J48" s="76">
        <v>39896116</v>
      </c>
      <c r="K48" s="6">
        <f t="shared" si="2"/>
        <v>35781.269955156953</v>
      </c>
      <c r="L48" s="15">
        <f t="shared" si="3"/>
        <v>77521805</v>
      </c>
      <c r="M48" s="6">
        <f t="shared" si="4"/>
        <v>69526.282511210768</v>
      </c>
    </row>
    <row r="49" spans="2:13" x14ac:dyDescent="0.4">
      <c r="B49" s="4" t="s">
        <v>2</v>
      </c>
      <c r="C49">
        <v>46</v>
      </c>
      <c r="D49" s="10" t="s">
        <v>48</v>
      </c>
      <c r="E49" s="82">
        <v>1328</v>
      </c>
      <c r="F49" s="77">
        <v>3664958</v>
      </c>
      <c r="G49" s="6">
        <f t="shared" si="0"/>
        <v>2759.757530120482</v>
      </c>
      <c r="H49" s="77">
        <v>18074920</v>
      </c>
      <c r="I49" s="6">
        <f t="shared" si="1"/>
        <v>13610.632530120482</v>
      </c>
      <c r="J49" s="76">
        <v>123170310</v>
      </c>
      <c r="K49" s="6">
        <f t="shared" si="2"/>
        <v>92748.727409638552</v>
      </c>
      <c r="L49" s="15">
        <f t="shared" si="3"/>
        <v>126835268</v>
      </c>
      <c r="M49" s="6">
        <f t="shared" si="4"/>
        <v>95508.48493975903</v>
      </c>
    </row>
    <row r="50" spans="2:13" x14ac:dyDescent="0.4">
      <c r="B50" s="4" t="s">
        <v>2</v>
      </c>
      <c r="C50">
        <v>47</v>
      </c>
      <c r="D50" s="10" t="s">
        <v>49</v>
      </c>
      <c r="E50" s="82">
        <v>831</v>
      </c>
      <c r="F50" s="77">
        <v>192700</v>
      </c>
      <c r="G50" s="6">
        <f t="shared" si="0"/>
        <v>231.88929001203368</v>
      </c>
      <c r="H50" s="77">
        <v>2025240</v>
      </c>
      <c r="I50" s="6">
        <f t="shared" si="1"/>
        <v>2437.1119133574007</v>
      </c>
      <c r="J50" s="76">
        <v>26485824</v>
      </c>
      <c r="K50" s="6">
        <f t="shared" si="2"/>
        <v>31872.231046931407</v>
      </c>
      <c r="L50" s="15">
        <f t="shared" si="3"/>
        <v>26678524</v>
      </c>
      <c r="M50" s="6">
        <f t="shared" si="4"/>
        <v>32104.120336943441</v>
      </c>
    </row>
    <row r="51" spans="2:13" x14ac:dyDescent="0.4">
      <c r="B51" s="4" t="s">
        <v>2</v>
      </c>
      <c r="C51">
        <v>48</v>
      </c>
      <c r="D51" s="10" t="s">
        <v>50</v>
      </c>
      <c r="E51" s="82">
        <v>859</v>
      </c>
      <c r="F51" s="77">
        <v>19103879</v>
      </c>
      <c r="G51" s="6">
        <f t="shared" si="0"/>
        <v>22239.672875436554</v>
      </c>
      <c r="H51" s="77">
        <v>27957400</v>
      </c>
      <c r="I51" s="6">
        <f t="shared" si="1"/>
        <v>32546.449359720606</v>
      </c>
      <c r="J51" s="76">
        <v>68932111</v>
      </c>
      <c r="K51" s="6">
        <f t="shared" si="2"/>
        <v>80246.927823050064</v>
      </c>
      <c r="L51" s="15">
        <f t="shared" si="3"/>
        <v>88035990</v>
      </c>
      <c r="M51" s="6">
        <f t="shared" si="4"/>
        <v>102486.60069848661</v>
      </c>
    </row>
    <row r="52" spans="2:13" x14ac:dyDescent="0.4">
      <c r="B52" s="4" t="s">
        <v>2</v>
      </c>
      <c r="C52">
        <v>49</v>
      </c>
      <c r="D52" s="10" t="s">
        <v>51</v>
      </c>
      <c r="E52" s="82">
        <v>619</v>
      </c>
      <c r="F52" s="77">
        <v>8426560</v>
      </c>
      <c r="G52" s="6">
        <f t="shared" si="0"/>
        <v>13613.182552504039</v>
      </c>
      <c r="H52" s="77">
        <v>16321086</v>
      </c>
      <c r="I52" s="6">
        <f t="shared" si="1"/>
        <v>26366.859450726977</v>
      </c>
      <c r="J52" s="76">
        <v>172413243</v>
      </c>
      <c r="K52" s="6">
        <f t="shared" si="2"/>
        <v>278535.12600969308</v>
      </c>
      <c r="L52" s="15">
        <f t="shared" si="3"/>
        <v>180839803</v>
      </c>
      <c r="M52" s="6">
        <f t="shared" si="4"/>
        <v>292148.30856219708</v>
      </c>
    </row>
    <row r="53" spans="2:13" x14ac:dyDescent="0.4">
      <c r="B53" s="4" t="s">
        <v>2</v>
      </c>
      <c r="C53">
        <v>50</v>
      </c>
      <c r="D53" s="10" t="s">
        <v>52</v>
      </c>
      <c r="E53" s="82">
        <v>498</v>
      </c>
      <c r="F53" s="77">
        <v>15409938</v>
      </c>
      <c r="G53" s="6">
        <f t="shared" si="0"/>
        <v>30943.650602409638</v>
      </c>
      <c r="H53" s="77">
        <v>83160099</v>
      </c>
      <c r="I53" s="6">
        <f t="shared" si="1"/>
        <v>166988.15060240965</v>
      </c>
      <c r="J53" s="76">
        <v>110305328</v>
      </c>
      <c r="K53" s="6">
        <f t="shared" si="2"/>
        <v>221496.64257028111</v>
      </c>
      <c r="L53" s="15">
        <f t="shared" si="3"/>
        <v>125715266</v>
      </c>
      <c r="M53" s="6">
        <f t="shared" si="4"/>
        <v>252440.29317269076</v>
      </c>
    </row>
    <row r="54" spans="2:13" x14ac:dyDescent="0.4">
      <c r="B54" s="4" t="s">
        <v>2</v>
      </c>
      <c r="C54">
        <v>51</v>
      </c>
      <c r="D54" s="10" t="s">
        <v>53</v>
      </c>
      <c r="E54" s="82">
        <v>1731</v>
      </c>
      <c r="F54" s="77">
        <v>330320</v>
      </c>
      <c r="G54" s="6">
        <f t="shared" si="0"/>
        <v>190.82611207394569</v>
      </c>
      <c r="H54" s="77">
        <v>94586359</v>
      </c>
      <c r="I54" s="6">
        <f t="shared" si="1"/>
        <v>54642.610629693816</v>
      </c>
      <c r="J54" s="76">
        <v>84125581</v>
      </c>
      <c r="K54" s="6">
        <f t="shared" si="2"/>
        <v>48599.41132293472</v>
      </c>
      <c r="L54" s="15">
        <f t="shared" si="3"/>
        <v>84455901</v>
      </c>
      <c r="M54" s="6">
        <f t="shared" si="4"/>
        <v>48790.237435008668</v>
      </c>
    </row>
    <row r="55" spans="2:13" x14ac:dyDescent="0.4">
      <c r="B55" s="4" t="s">
        <v>2</v>
      </c>
      <c r="C55">
        <v>52</v>
      </c>
      <c r="D55" s="10" t="s">
        <v>54</v>
      </c>
      <c r="E55" s="82">
        <v>1215</v>
      </c>
      <c r="F55" s="77">
        <v>1659050</v>
      </c>
      <c r="G55" s="6">
        <f t="shared" si="0"/>
        <v>1365.4732510288065</v>
      </c>
      <c r="H55" s="77">
        <v>5000000</v>
      </c>
      <c r="I55" s="6">
        <f t="shared" si="1"/>
        <v>4115.2263374485601</v>
      </c>
      <c r="J55" s="76">
        <v>59730405</v>
      </c>
      <c r="K55" s="6">
        <f t="shared" si="2"/>
        <v>49160.827160493827</v>
      </c>
      <c r="L55" s="15">
        <f t="shared" si="3"/>
        <v>61389455</v>
      </c>
      <c r="M55" s="6">
        <f t="shared" si="4"/>
        <v>50526.300411522636</v>
      </c>
    </row>
    <row r="56" spans="2:13" x14ac:dyDescent="0.4">
      <c r="B56" s="4" t="s">
        <v>2</v>
      </c>
      <c r="C56">
        <v>53</v>
      </c>
      <c r="D56" s="10" t="s">
        <v>55</v>
      </c>
      <c r="E56" s="82">
        <v>493</v>
      </c>
      <c r="F56" s="77">
        <v>4873929</v>
      </c>
      <c r="G56" s="6">
        <f t="shared" si="0"/>
        <v>9886.2657200811354</v>
      </c>
      <c r="H56" s="77">
        <v>2712000</v>
      </c>
      <c r="I56" s="6">
        <f t="shared" si="1"/>
        <v>5501.0141987829611</v>
      </c>
      <c r="J56" s="76">
        <v>33161201</v>
      </c>
      <c r="K56" s="6">
        <f t="shared" si="2"/>
        <v>67264.099391480733</v>
      </c>
      <c r="L56" s="15">
        <f t="shared" si="3"/>
        <v>38035130</v>
      </c>
      <c r="M56" s="6">
        <f t="shared" si="4"/>
        <v>77150.36511156187</v>
      </c>
    </row>
    <row r="57" spans="2:13" x14ac:dyDescent="0.4">
      <c r="B57" s="4" t="s">
        <v>2</v>
      </c>
      <c r="C57">
        <v>54</v>
      </c>
      <c r="D57" s="10" t="s">
        <v>56</v>
      </c>
      <c r="E57" s="82">
        <v>1900</v>
      </c>
      <c r="F57" s="77">
        <v>88499381</v>
      </c>
      <c r="G57" s="6">
        <f t="shared" si="0"/>
        <v>46578.621578947372</v>
      </c>
      <c r="H57" s="77">
        <v>0</v>
      </c>
      <c r="I57" s="6">
        <f t="shared" si="1"/>
        <v>0</v>
      </c>
      <c r="J57" s="76">
        <v>62012434</v>
      </c>
      <c r="K57" s="6">
        <f t="shared" si="2"/>
        <v>32638.123157894737</v>
      </c>
      <c r="L57" s="15">
        <f t="shared" si="3"/>
        <v>150511815</v>
      </c>
      <c r="M57" s="6">
        <f t="shared" si="4"/>
        <v>79216.744736842098</v>
      </c>
    </row>
    <row r="58" spans="2:13" x14ac:dyDescent="0.4">
      <c r="B58" s="4" t="s">
        <v>2</v>
      </c>
      <c r="C58">
        <v>55</v>
      </c>
      <c r="D58" s="10" t="s">
        <v>57</v>
      </c>
      <c r="E58" s="82">
        <v>3802</v>
      </c>
      <c r="F58" s="77">
        <v>54129826</v>
      </c>
      <c r="G58" s="6">
        <f t="shared" si="0"/>
        <v>14237.197790636506</v>
      </c>
      <c r="H58" s="77">
        <v>16768138</v>
      </c>
      <c r="I58" s="6">
        <f t="shared" si="1"/>
        <v>4410.3466596528142</v>
      </c>
      <c r="J58" s="76">
        <v>0</v>
      </c>
      <c r="K58" s="6">
        <f t="shared" si="2"/>
        <v>0</v>
      </c>
      <c r="L58" s="15">
        <f t="shared" si="3"/>
        <v>54129826</v>
      </c>
      <c r="M58" s="6">
        <f t="shared" si="4"/>
        <v>14237.197790636506</v>
      </c>
    </row>
    <row r="59" spans="2:13" x14ac:dyDescent="0.4">
      <c r="B59" s="4" t="s">
        <v>2</v>
      </c>
      <c r="C59">
        <v>56</v>
      </c>
      <c r="D59" s="10" t="s">
        <v>58</v>
      </c>
      <c r="E59" s="82">
        <v>1807</v>
      </c>
      <c r="F59" s="77">
        <v>15344199</v>
      </c>
      <c r="G59" s="6">
        <f t="shared" si="0"/>
        <v>8491.5323741007196</v>
      </c>
      <c r="H59" s="77">
        <v>0</v>
      </c>
      <c r="I59" s="6">
        <f t="shared" si="1"/>
        <v>0</v>
      </c>
      <c r="J59" s="76">
        <v>135177751</v>
      </c>
      <c r="K59" s="6">
        <f t="shared" si="2"/>
        <v>74807.831211953511</v>
      </c>
      <c r="L59" s="15">
        <f t="shared" si="3"/>
        <v>150521950</v>
      </c>
      <c r="M59" s="6">
        <f t="shared" si="4"/>
        <v>83299.363586054227</v>
      </c>
    </row>
    <row r="60" spans="2:13" x14ac:dyDescent="0.4">
      <c r="B60" s="4" t="s">
        <v>2</v>
      </c>
      <c r="C60">
        <v>57</v>
      </c>
      <c r="D60" s="10" t="s">
        <v>59</v>
      </c>
      <c r="E60" s="82">
        <v>1388</v>
      </c>
      <c r="F60" s="77">
        <v>9656251</v>
      </c>
      <c r="G60" s="6">
        <f t="shared" si="0"/>
        <v>6956.953170028818</v>
      </c>
      <c r="H60" s="77">
        <v>19215496</v>
      </c>
      <c r="I60" s="6">
        <f t="shared" si="1"/>
        <v>13844.017291066282</v>
      </c>
      <c r="J60" s="76">
        <v>169033981</v>
      </c>
      <c r="K60" s="6">
        <f t="shared" si="2"/>
        <v>121782.40706051873</v>
      </c>
      <c r="L60" s="15">
        <f t="shared" si="3"/>
        <v>178690232</v>
      </c>
      <c r="M60" s="6">
        <f t="shared" si="4"/>
        <v>128739.36023054755</v>
      </c>
    </row>
    <row r="61" spans="2:13" x14ac:dyDescent="0.4">
      <c r="B61" s="4" t="s">
        <v>2</v>
      </c>
      <c r="C61">
        <v>58</v>
      </c>
      <c r="D61" s="10" t="s">
        <v>60</v>
      </c>
      <c r="E61" s="82">
        <v>2655</v>
      </c>
      <c r="F61" s="77">
        <v>3792731</v>
      </c>
      <c r="G61" s="6">
        <f t="shared" si="0"/>
        <v>1428.5239171374765</v>
      </c>
      <c r="H61" s="77">
        <v>8441000</v>
      </c>
      <c r="I61" s="6">
        <f t="shared" si="1"/>
        <v>3179.2843691148778</v>
      </c>
      <c r="J61" s="76">
        <v>151803479</v>
      </c>
      <c r="K61" s="6">
        <f t="shared" si="2"/>
        <v>57176.451600753295</v>
      </c>
      <c r="L61" s="15">
        <f t="shared" si="3"/>
        <v>155596210</v>
      </c>
      <c r="M61" s="6">
        <f t="shared" si="4"/>
        <v>58604.975517890773</v>
      </c>
    </row>
    <row r="62" spans="2:13" x14ac:dyDescent="0.4">
      <c r="B62" s="4" t="s">
        <v>2</v>
      </c>
      <c r="C62">
        <v>59</v>
      </c>
      <c r="D62" s="10" t="s">
        <v>61</v>
      </c>
      <c r="E62" s="82">
        <v>2426</v>
      </c>
      <c r="F62" s="77">
        <v>10750165</v>
      </c>
      <c r="G62" s="6">
        <f t="shared" si="0"/>
        <v>4431.2304204451775</v>
      </c>
      <c r="H62" s="77">
        <v>49306083</v>
      </c>
      <c r="I62" s="6">
        <f t="shared" si="1"/>
        <v>20324.024319868095</v>
      </c>
      <c r="J62" s="76">
        <v>182700922</v>
      </c>
      <c r="K62" s="6">
        <f t="shared" si="2"/>
        <v>75309.530915086565</v>
      </c>
      <c r="L62" s="15">
        <f t="shared" si="3"/>
        <v>193451087</v>
      </c>
      <c r="M62" s="6">
        <f t="shared" si="4"/>
        <v>79740.761335531744</v>
      </c>
    </row>
    <row r="63" spans="2:13" x14ac:dyDescent="0.4">
      <c r="B63" s="4" t="s">
        <v>2</v>
      </c>
      <c r="C63">
        <v>60</v>
      </c>
      <c r="D63" s="10" t="s">
        <v>62</v>
      </c>
      <c r="E63" s="82">
        <v>660</v>
      </c>
      <c r="F63" s="77">
        <v>1803701</v>
      </c>
      <c r="G63" s="6">
        <f t="shared" si="0"/>
        <v>2732.8803030303029</v>
      </c>
      <c r="H63" s="77">
        <v>83769000</v>
      </c>
      <c r="I63" s="6">
        <f t="shared" si="1"/>
        <v>126922.72727272728</v>
      </c>
      <c r="J63" s="76">
        <v>85861372</v>
      </c>
      <c r="K63" s="6">
        <f t="shared" si="2"/>
        <v>130092.98787878788</v>
      </c>
      <c r="L63" s="15">
        <f t="shared" si="3"/>
        <v>87665073</v>
      </c>
      <c r="M63" s="6">
        <f t="shared" si="4"/>
        <v>132825.86818181819</v>
      </c>
    </row>
    <row r="64" spans="2:13" x14ac:dyDescent="0.4">
      <c r="B64" s="4" t="s">
        <v>2</v>
      </c>
      <c r="C64">
        <v>61</v>
      </c>
      <c r="D64" s="10" t="s">
        <v>63</v>
      </c>
      <c r="E64" s="82">
        <v>4514</v>
      </c>
      <c r="F64" s="77">
        <v>22942004</v>
      </c>
      <c r="G64" s="6">
        <f t="shared" si="0"/>
        <v>5082.4111652636238</v>
      </c>
      <c r="H64" s="77">
        <v>16927973</v>
      </c>
      <c r="I64" s="6">
        <f t="shared" si="1"/>
        <v>3750.104785112982</v>
      </c>
      <c r="J64" s="76">
        <v>0</v>
      </c>
      <c r="K64" s="6">
        <f t="shared" si="2"/>
        <v>0</v>
      </c>
      <c r="L64" s="15">
        <f t="shared" si="3"/>
        <v>22942004</v>
      </c>
      <c r="M64" s="6">
        <f t="shared" si="4"/>
        <v>5082.4111652636238</v>
      </c>
    </row>
    <row r="65" spans="2:13" x14ac:dyDescent="0.4">
      <c r="B65" s="4" t="s">
        <v>2</v>
      </c>
      <c r="C65">
        <v>62</v>
      </c>
      <c r="D65" s="10" t="s">
        <v>64</v>
      </c>
      <c r="E65" s="82">
        <v>775</v>
      </c>
      <c r="F65" s="77">
        <v>1258062</v>
      </c>
      <c r="G65" s="6">
        <f t="shared" si="0"/>
        <v>1623.3058064516129</v>
      </c>
      <c r="H65" s="77">
        <v>16582000</v>
      </c>
      <c r="I65" s="6">
        <f t="shared" si="1"/>
        <v>21396.129032258064</v>
      </c>
      <c r="J65" s="76">
        <v>100971199</v>
      </c>
      <c r="K65" s="6">
        <f t="shared" si="2"/>
        <v>130285.41806451613</v>
      </c>
      <c r="L65" s="15">
        <f t="shared" si="3"/>
        <v>102229261</v>
      </c>
      <c r="M65" s="6">
        <f t="shared" si="4"/>
        <v>131908.72387096775</v>
      </c>
    </row>
    <row r="66" spans="2:13" x14ac:dyDescent="0.4">
      <c r="B66" s="4" t="s">
        <v>2</v>
      </c>
      <c r="C66">
        <v>63</v>
      </c>
      <c r="D66" s="10" t="s">
        <v>65</v>
      </c>
      <c r="E66" s="82">
        <v>627</v>
      </c>
      <c r="F66" s="77">
        <v>2140565</v>
      </c>
      <c r="G66" s="6">
        <f t="shared" si="0"/>
        <v>3413.9792663476874</v>
      </c>
      <c r="H66" s="77">
        <v>7956661</v>
      </c>
      <c r="I66" s="6">
        <f t="shared" si="1"/>
        <v>12690.049441786285</v>
      </c>
      <c r="J66" s="76">
        <v>44539051</v>
      </c>
      <c r="K66" s="6">
        <f t="shared" si="2"/>
        <v>71035.169059011168</v>
      </c>
      <c r="L66" s="15">
        <f t="shared" si="3"/>
        <v>46679616</v>
      </c>
      <c r="M66" s="6">
        <f t="shared" si="4"/>
        <v>74449.148325358852</v>
      </c>
    </row>
    <row r="67" spans="2:13" x14ac:dyDescent="0.4">
      <c r="B67" s="4" t="s">
        <v>2</v>
      </c>
      <c r="C67">
        <v>64</v>
      </c>
      <c r="D67" s="10" t="s">
        <v>66</v>
      </c>
      <c r="E67" s="82">
        <v>448</v>
      </c>
      <c r="F67" s="77">
        <v>1624036</v>
      </c>
      <c r="G67" s="6">
        <f t="shared" si="0"/>
        <v>3625.0803571428573</v>
      </c>
      <c r="H67" s="77">
        <v>1698456</v>
      </c>
      <c r="I67" s="6">
        <f t="shared" si="1"/>
        <v>3791.1964285714284</v>
      </c>
      <c r="J67" s="76">
        <v>48354970</v>
      </c>
      <c r="K67" s="6">
        <f t="shared" si="2"/>
        <v>107935.20089285714</v>
      </c>
      <c r="L67" s="15">
        <f t="shared" si="3"/>
        <v>49979006</v>
      </c>
      <c r="M67" s="6">
        <f t="shared" si="4"/>
        <v>111560.28125</v>
      </c>
    </row>
    <row r="68" spans="2:13" x14ac:dyDescent="0.4">
      <c r="B68" s="4" t="s">
        <v>2</v>
      </c>
      <c r="C68">
        <v>65</v>
      </c>
      <c r="D68" s="10" t="s">
        <v>67</v>
      </c>
      <c r="E68" s="82">
        <v>742</v>
      </c>
      <c r="F68" s="77">
        <v>17471313</v>
      </c>
      <c r="G68" s="6">
        <f t="shared" si="0"/>
        <v>23546.243935309973</v>
      </c>
      <c r="H68" s="77">
        <v>0</v>
      </c>
      <c r="I68" s="6">
        <f t="shared" si="1"/>
        <v>0</v>
      </c>
      <c r="J68" s="76">
        <v>56183717</v>
      </c>
      <c r="K68" s="6">
        <f t="shared" si="2"/>
        <v>75719.295148247984</v>
      </c>
      <c r="L68" s="15">
        <f t="shared" si="3"/>
        <v>73655030</v>
      </c>
      <c r="M68" s="6">
        <f t="shared" si="4"/>
        <v>99265.539083557946</v>
      </c>
    </row>
    <row r="69" spans="2:13" x14ac:dyDescent="0.4">
      <c r="B69" s="4" t="s">
        <v>2</v>
      </c>
      <c r="C69">
        <v>66</v>
      </c>
      <c r="D69" s="10" t="s">
        <v>68</v>
      </c>
      <c r="E69" s="82">
        <v>285</v>
      </c>
      <c r="F69" s="77">
        <v>412734</v>
      </c>
      <c r="G69" s="6">
        <f t="shared" ref="G69:G132" si="5">F69/E69</f>
        <v>1448.1894736842105</v>
      </c>
      <c r="H69" s="77">
        <v>15777824</v>
      </c>
      <c r="I69" s="6">
        <f t="shared" ref="I69:I132" si="6">H69/E69</f>
        <v>55360.785964912284</v>
      </c>
      <c r="J69" s="76">
        <v>156279761</v>
      </c>
      <c r="K69" s="6">
        <f t="shared" ref="K69:K132" si="7">J69/E69</f>
        <v>548350.03859649121</v>
      </c>
      <c r="L69" s="15">
        <f t="shared" ref="L69:L132" si="8">F69+J69</f>
        <v>156692495</v>
      </c>
      <c r="M69" s="6">
        <f t="shared" ref="M69:M132" si="9">L69/E69</f>
        <v>549798.22807017539</v>
      </c>
    </row>
    <row r="70" spans="2:13" x14ac:dyDescent="0.4">
      <c r="B70" s="4" t="s">
        <v>2</v>
      </c>
      <c r="C70">
        <v>67</v>
      </c>
      <c r="D70" s="10" t="s">
        <v>69</v>
      </c>
      <c r="E70" s="82">
        <v>1375</v>
      </c>
      <c r="F70" s="77">
        <v>8593564</v>
      </c>
      <c r="G70" s="6">
        <f t="shared" si="5"/>
        <v>6249.8647272727276</v>
      </c>
      <c r="H70" s="77">
        <v>78128070</v>
      </c>
      <c r="I70" s="6">
        <f t="shared" si="6"/>
        <v>56820.414545454543</v>
      </c>
      <c r="J70" s="76">
        <v>69236873</v>
      </c>
      <c r="K70" s="6">
        <f t="shared" si="7"/>
        <v>50354.089454545458</v>
      </c>
      <c r="L70" s="15">
        <f t="shared" si="8"/>
        <v>77830437</v>
      </c>
      <c r="M70" s="6">
        <f t="shared" si="9"/>
        <v>56603.954181818182</v>
      </c>
    </row>
    <row r="71" spans="2:13" x14ac:dyDescent="0.4">
      <c r="B71" s="4" t="s">
        <v>2</v>
      </c>
      <c r="C71">
        <v>68</v>
      </c>
      <c r="D71" s="10" t="s">
        <v>70</v>
      </c>
      <c r="E71" s="82">
        <v>1533</v>
      </c>
      <c r="F71" s="77">
        <v>1257919</v>
      </c>
      <c r="G71" s="6">
        <f t="shared" si="5"/>
        <v>820.56033920417485</v>
      </c>
      <c r="H71" s="77">
        <v>0</v>
      </c>
      <c r="I71" s="6">
        <f t="shared" si="6"/>
        <v>0</v>
      </c>
      <c r="J71" s="76">
        <v>28516463</v>
      </c>
      <c r="K71" s="6">
        <f t="shared" si="7"/>
        <v>18601.737116764514</v>
      </c>
      <c r="L71" s="15">
        <f t="shared" si="8"/>
        <v>29774382</v>
      </c>
      <c r="M71" s="6">
        <f t="shared" si="9"/>
        <v>19422.297455968688</v>
      </c>
    </row>
    <row r="72" spans="2:13" x14ac:dyDescent="0.4">
      <c r="B72" s="4" t="s">
        <v>2</v>
      </c>
      <c r="C72">
        <v>69</v>
      </c>
      <c r="D72" s="10" t="s">
        <v>71</v>
      </c>
      <c r="E72" s="82">
        <v>765</v>
      </c>
      <c r="F72" s="77">
        <v>3717392</v>
      </c>
      <c r="G72" s="6">
        <f t="shared" si="5"/>
        <v>4859.3359477124186</v>
      </c>
      <c r="H72" s="77">
        <v>5635242</v>
      </c>
      <c r="I72" s="6">
        <f t="shared" si="6"/>
        <v>7366.3294117647056</v>
      </c>
      <c r="J72" s="76">
        <v>58837000</v>
      </c>
      <c r="K72" s="6">
        <f t="shared" si="7"/>
        <v>76911.111111111109</v>
      </c>
      <c r="L72" s="15">
        <f t="shared" si="8"/>
        <v>62554392</v>
      </c>
      <c r="M72" s="6">
        <f t="shared" si="9"/>
        <v>81770.447058823527</v>
      </c>
    </row>
    <row r="73" spans="2:13" x14ac:dyDescent="0.4">
      <c r="B73" s="4" t="s">
        <v>2</v>
      </c>
      <c r="C73">
        <v>70</v>
      </c>
      <c r="D73" s="10" t="s">
        <v>72</v>
      </c>
      <c r="E73" s="82">
        <v>605</v>
      </c>
      <c r="F73" s="77">
        <v>1357035</v>
      </c>
      <c r="G73" s="6">
        <f t="shared" si="5"/>
        <v>2243.0330578512398</v>
      </c>
      <c r="H73" s="77">
        <v>0</v>
      </c>
      <c r="I73" s="6">
        <f t="shared" si="6"/>
        <v>0</v>
      </c>
      <c r="J73" s="76">
        <v>33604586</v>
      </c>
      <c r="K73" s="6">
        <f t="shared" si="7"/>
        <v>55544.770247933884</v>
      </c>
      <c r="L73" s="15">
        <f t="shared" si="8"/>
        <v>34961621</v>
      </c>
      <c r="M73" s="6">
        <f t="shared" si="9"/>
        <v>57787.803305785121</v>
      </c>
    </row>
    <row r="74" spans="2:13" x14ac:dyDescent="0.4">
      <c r="B74" s="4" t="s">
        <v>2</v>
      </c>
      <c r="C74">
        <v>71</v>
      </c>
      <c r="D74" s="10" t="s">
        <v>73</v>
      </c>
      <c r="E74" s="82">
        <v>695</v>
      </c>
      <c r="F74" s="77">
        <v>5269640</v>
      </c>
      <c r="G74" s="6">
        <f t="shared" si="5"/>
        <v>7582.2158273381292</v>
      </c>
      <c r="H74" s="77">
        <v>3458259</v>
      </c>
      <c r="I74" s="6">
        <f t="shared" si="6"/>
        <v>4975.9122302158275</v>
      </c>
      <c r="J74" s="76">
        <v>64628651</v>
      </c>
      <c r="K74" s="6">
        <f t="shared" si="7"/>
        <v>92990.864748201435</v>
      </c>
      <c r="L74" s="15">
        <f t="shared" si="8"/>
        <v>69898291</v>
      </c>
      <c r="M74" s="6">
        <f t="shared" si="9"/>
        <v>100573.08057553957</v>
      </c>
    </row>
    <row r="75" spans="2:13" x14ac:dyDescent="0.4">
      <c r="B75" s="4" t="s">
        <v>2</v>
      </c>
      <c r="C75">
        <v>72</v>
      </c>
      <c r="D75" s="10" t="s">
        <v>74</v>
      </c>
      <c r="E75" s="82">
        <v>2043</v>
      </c>
      <c r="F75" s="77">
        <v>72048398</v>
      </c>
      <c r="G75" s="6">
        <f t="shared" si="5"/>
        <v>35265.980420949585</v>
      </c>
      <c r="H75" s="77">
        <v>0</v>
      </c>
      <c r="I75" s="6">
        <f t="shared" si="6"/>
        <v>0</v>
      </c>
      <c r="J75" s="76">
        <v>280285002</v>
      </c>
      <c r="K75" s="6">
        <f t="shared" si="7"/>
        <v>137192.85462555065</v>
      </c>
      <c r="L75" s="15">
        <f t="shared" si="8"/>
        <v>352333400</v>
      </c>
      <c r="M75" s="6">
        <f t="shared" si="9"/>
        <v>172458.83504650026</v>
      </c>
    </row>
    <row r="76" spans="2:13" x14ac:dyDescent="0.4">
      <c r="B76" s="4" t="s">
        <v>2</v>
      </c>
      <c r="C76">
        <v>73</v>
      </c>
      <c r="D76" s="10" t="s">
        <v>75</v>
      </c>
      <c r="E76" s="82">
        <v>1509</v>
      </c>
      <c r="F76" s="77">
        <v>7379247</v>
      </c>
      <c r="G76" s="6">
        <f t="shared" si="5"/>
        <v>4890.1570576540753</v>
      </c>
      <c r="H76" s="77">
        <v>0</v>
      </c>
      <c r="I76" s="6">
        <f t="shared" si="6"/>
        <v>0</v>
      </c>
      <c r="J76" s="76">
        <v>15920056</v>
      </c>
      <c r="K76" s="6">
        <f t="shared" si="7"/>
        <v>10550.070245195493</v>
      </c>
      <c r="L76" s="15">
        <f t="shared" si="8"/>
        <v>23299303</v>
      </c>
      <c r="M76" s="6">
        <f t="shared" si="9"/>
        <v>15440.227302849569</v>
      </c>
    </row>
    <row r="77" spans="2:13" x14ac:dyDescent="0.4">
      <c r="B77" s="4" t="s">
        <v>2</v>
      </c>
      <c r="C77">
        <v>74</v>
      </c>
      <c r="D77" s="10" t="s">
        <v>76</v>
      </c>
      <c r="E77" s="82">
        <v>509</v>
      </c>
      <c r="F77" s="77">
        <v>810429</v>
      </c>
      <c r="G77" s="6">
        <f t="shared" si="5"/>
        <v>1592.1984282907663</v>
      </c>
      <c r="H77" s="77">
        <v>0</v>
      </c>
      <c r="I77" s="6">
        <f t="shared" si="6"/>
        <v>0</v>
      </c>
      <c r="J77" s="76">
        <v>25341967</v>
      </c>
      <c r="K77" s="6">
        <f t="shared" si="7"/>
        <v>49787.754420432218</v>
      </c>
      <c r="L77" s="15">
        <f t="shared" si="8"/>
        <v>26152396</v>
      </c>
      <c r="M77" s="6">
        <f t="shared" si="9"/>
        <v>51379.952848722984</v>
      </c>
    </row>
    <row r="78" spans="2:13" x14ac:dyDescent="0.4">
      <c r="B78" s="4" t="s">
        <v>2</v>
      </c>
      <c r="C78">
        <v>75</v>
      </c>
      <c r="D78" s="10" t="s">
        <v>77</v>
      </c>
      <c r="E78" s="82">
        <v>321</v>
      </c>
      <c r="F78" s="77">
        <v>2764700</v>
      </c>
      <c r="G78" s="6">
        <f t="shared" si="5"/>
        <v>8612.7725856697816</v>
      </c>
      <c r="H78" s="77">
        <v>0</v>
      </c>
      <c r="I78" s="6">
        <f t="shared" si="6"/>
        <v>0</v>
      </c>
      <c r="J78" s="76">
        <v>15084202</v>
      </c>
      <c r="K78" s="6">
        <f t="shared" si="7"/>
        <v>46991.283489096575</v>
      </c>
      <c r="L78" s="15">
        <f t="shared" si="8"/>
        <v>17848902</v>
      </c>
      <c r="M78" s="6">
        <f t="shared" si="9"/>
        <v>55604.056074766355</v>
      </c>
    </row>
    <row r="79" spans="2:13" x14ac:dyDescent="0.4">
      <c r="B79" s="4" t="s">
        <v>2</v>
      </c>
      <c r="C79">
        <v>76</v>
      </c>
      <c r="D79" s="10" t="s">
        <v>78</v>
      </c>
      <c r="E79" s="82">
        <v>844</v>
      </c>
      <c r="F79" s="77">
        <v>7736437</v>
      </c>
      <c r="G79" s="6">
        <f t="shared" si="5"/>
        <v>9166.3945497630339</v>
      </c>
      <c r="H79" s="77">
        <v>0</v>
      </c>
      <c r="I79" s="6">
        <f t="shared" si="6"/>
        <v>0</v>
      </c>
      <c r="J79" s="76">
        <v>61013047</v>
      </c>
      <c r="K79" s="6">
        <f t="shared" si="7"/>
        <v>72290.340047393358</v>
      </c>
      <c r="L79" s="15">
        <f t="shared" si="8"/>
        <v>68749484</v>
      </c>
      <c r="M79" s="6">
        <f t="shared" si="9"/>
        <v>81456.734597156392</v>
      </c>
    </row>
    <row r="80" spans="2:13" x14ac:dyDescent="0.4">
      <c r="B80" s="4" t="s">
        <v>2</v>
      </c>
      <c r="C80">
        <v>77</v>
      </c>
      <c r="D80" s="10" t="s">
        <v>79</v>
      </c>
      <c r="E80" s="82">
        <v>928</v>
      </c>
      <c r="F80" s="77">
        <v>13370247</v>
      </c>
      <c r="G80" s="6">
        <f t="shared" si="5"/>
        <v>14407.59375</v>
      </c>
      <c r="H80" s="77">
        <v>0</v>
      </c>
      <c r="I80" s="6">
        <f t="shared" si="6"/>
        <v>0</v>
      </c>
      <c r="J80" s="76">
        <v>112536428</v>
      </c>
      <c r="K80" s="6">
        <f t="shared" si="7"/>
        <v>121267.7025862069</v>
      </c>
      <c r="L80" s="15">
        <f t="shared" si="8"/>
        <v>125906675</v>
      </c>
      <c r="M80" s="6">
        <f t="shared" si="9"/>
        <v>135675.2963362069</v>
      </c>
    </row>
    <row r="81" spans="2:13" x14ac:dyDescent="0.4">
      <c r="B81" s="4" t="s">
        <v>2</v>
      </c>
      <c r="C81">
        <v>78</v>
      </c>
      <c r="D81" s="10" t="s">
        <v>80</v>
      </c>
      <c r="E81" s="82">
        <v>716</v>
      </c>
      <c r="F81" s="77">
        <v>1800042</v>
      </c>
      <c r="G81" s="6">
        <f t="shared" si="5"/>
        <v>2514.0251396648046</v>
      </c>
      <c r="H81" s="77">
        <v>0</v>
      </c>
      <c r="I81" s="6">
        <f t="shared" si="6"/>
        <v>0</v>
      </c>
      <c r="J81" s="76">
        <v>56540000</v>
      </c>
      <c r="K81" s="6">
        <f t="shared" si="7"/>
        <v>78966.48044692738</v>
      </c>
      <c r="L81" s="15">
        <f t="shared" si="8"/>
        <v>58340042</v>
      </c>
      <c r="M81" s="6">
        <f t="shared" si="9"/>
        <v>81480.505586592175</v>
      </c>
    </row>
    <row r="82" spans="2:13" x14ac:dyDescent="0.4">
      <c r="B82" s="4" t="s">
        <v>2</v>
      </c>
      <c r="C82">
        <v>79</v>
      </c>
      <c r="D82" s="10" t="s">
        <v>81</v>
      </c>
      <c r="E82" s="82">
        <v>955</v>
      </c>
      <c r="F82" s="77">
        <v>0</v>
      </c>
      <c r="G82" s="6">
        <f t="shared" si="5"/>
        <v>0</v>
      </c>
      <c r="H82" s="77">
        <v>0</v>
      </c>
      <c r="I82" s="6">
        <f t="shared" si="6"/>
        <v>0</v>
      </c>
      <c r="J82" s="76">
        <v>154815860</v>
      </c>
      <c r="K82" s="6">
        <f t="shared" si="7"/>
        <v>162110.84816753925</v>
      </c>
      <c r="L82" s="15">
        <f t="shared" si="8"/>
        <v>154815860</v>
      </c>
      <c r="M82" s="6">
        <f t="shared" si="9"/>
        <v>162110.84816753925</v>
      </c>
    </row>
    <row r="83" spans="2:13" x14ac:dyDescent="0.4">
      <c r="B83" s="4" t="s">
        <v>2</v>
      </c>
      <c r="C83">
        <v>80</v>
      </c>
      <c r="D83" s="10" t="s">
        <v>82</v>
      </c>
      <c r="E83" s="82">
        <v>116</v>
      </c>
      <c r="F83" s="77">
        <v>709570</v>
      </c>
      <c r="G83" s="6">
        <f t="shared" si="5"/>
        <v>6116.9827586206893</v>
      </c>
      <c r="H83" s="77">
        <v>0</v>
      </c>
      <c r="I83" s="6">
        <f t="shared" si="6"/>
        <v>0</v>
      </c>
      <c r="J83" s="76">
        <v>10382420</v>
      </c>
      <c r="K83" s="6">
        <f t="shared" si="7"/>
        <v>89503.620689655174</v>
      </c>
      <c r="L83" s="15">
        <f t="shared" si="8"/>
        <v>11091990</v>
      </c>
      <c r="M83" s="6">
        <f t="shared" si="9"/>
        <v>95620.603448275855</v>
      </c>
    </row>
    <row r="84" spans="2:13" x14ac:dyDescent="0.4">
      <c r="B84" s="4" t="s">
        <v>2</v>
      </c>
      <c r="C84">
        <v>81</v>
      </c>
      <c r="D84" s="10" t="s">
        <v>83</v>
      </c>
      <c r="E84" s="82">
        <v>273</v>
      </c>
      <c r="F84" s="77">
        <v>0</v>
      </c>
      <c r="G84" s="6">
        <f t="shared" si="5"/>
        <v>0</v>
      </c>
      <c r="H84" s="77">
        <v>3798</v>
      </c>
      <c r="I84" s="6">
        <f t="shared" si="6"/>
        <v>13.912087912087912</v>
      </c>
      <c r="J84" s="76">
        <v>15392435</v>
      </c>
      <c r="K84" s="6">
        <f t="shared" si="7"/>
        <v>56382.545787545787</v>
      </c>
      <c r="L84" s="15">
        <f t="shared" si="8"/>
        <v>15392435</v>
      </c>
      <c r="M84" s="6">
        <f t="shared" si="9"/>
        <v>56382.545787545787</v>
      </c>
    </row>
    <row r="85" spans="2:13" x14ac:dyDescent="0.4">
      <c r="B85" s="4" t="s">
        <v>2</v>
      </c>
      <c r="C85">
        <v>82</v>
      </c>
      <c r="D85" s="10" t="s">
        <v>84</v>
      </c>
      <c r="E85" s="82">
        <v>753</v>
      </c>
      <c r="F85" s="77">
        <v>48196370</v>
      </c>
      <c r="G85" s="6">
        <f t="shared" si="5"/>
        <v>64005.803452855245</v>
      </c>
      <c r="H85" s="77">
        <v>22971917</v>
      </c>
      <c r="I85" s="6">
        <f t="shared" si="6"/>
        <v>30507.193891102259</v>
      </c>
      <c r="J85" s="76">
        <v>259646463</v>
      </c>
      <c r="K85" s="6">
        <f t="shared" si="7"/>
        <v>344816.01992031874</v>
      </c>
      <c r="L85" s="15">
        <f t="shared" si="8"/>
        <v>307842833</v>
      </c>
      <c r="M85" s="6">
        <f t="shared" si="9"/>
        <v>408821.82337317395</v>
      </c>
    </row>
    <row r="86" spans="2:13" x14ac:dyDescent="0.4">
      <c r="B86" s="4" t="s">
        <v>2</v>
      </c>
      <c r="C86">
        <v>83</v>
      </c>
      <c r="D86" s="10" t="s">
        <v>85</v>
      </c>
      <c r="E86" s="82">
        <v>624</v>
      </c>
      <c r="F86" s="77">
        <v>689</v>
      </c>
      <c r="G86" s="6">
        <f t="shared" si="5"/>
        <v>1.1041666666666667</v>
      </c>
      <c r="H86" s="77">
        <v>3172000</v>
      </c>
      <c r="I86" s="6">
        <f t="shared" si="6"/>
        <v>5083.333333333333</v>
      </c>
      <c r="J86" s="76">
        <v>987</v>
      </c>
      <c r="K86" s="6">
        <f t="shared" si="7"/>
        <v>1.5817307692307692</v>
      </c>
      <c r="L86" s="15">
        <f t="shared" si="8"/>
        <v>1676</v>
      </c>
      <c r="M86" s="6">
        <f t="shared" si="9"/>
        <v>2.6858974358974357</v>
      </c>
    </row>
    <row r="87" spans="2:13" x14ac:dyDescent="0.4">
      <c r="B87" s="4" t="s">
        <v>2</v>
      </c>
      <c r="C87">
        <v>84</v>
      </c>
      <c r="D87" s="10" t="s">
        <v>86</v>
      </c>
      <c r="E87" s="82">
        <v>698</v>
      </c>
      <c r="F87" s="77">
        <v>344320</v>
      </c>
      <c r="G87" s="6">
        <f t="shared" si="5"/>
        <v>493.29512893982809</v>
      </c>
      <c r="H87" s="77">
        <v>0</v>
      </c>
      <c r="I87" s="6">
        <f t="shared" si="6"/>
        <v>0</v>
      </c>
      <c r="J87" s="76">
        <v>80128613</v>
      </c>
      <c r="K87" s="6">
        <f t="shared" si="7"/>
        <v>114797.43982808023</v>
      </c>
      <c r="L87" s="15">
        <f t="shared" si="8"/>
        <v>80472933</v>
      </c>
      <c r="M87" s="6">
        <f t="shared" si="9"/>
        <v>115290.73495702006</v>
      </c>
    </row>
    <row r="88" spans="2:13" x14ac:dyDescent="0.4">
      <c r="B88" s="4" t="s">
        <v>2</v>
      </c>
      <c r="C88">
        <v>85</v>
      </c>
      <c r="D88" s="10" t="s">
        <v>87</v>
      </c>
      <c r="E88" s="82">
        <v>1317</v>
      </c>
      <c r="F88" s="77">
        <v>0</v>
      </c>
      <c r="G88" s="6">
        <f t="shared" si="5"/>
        <v>0</v>
      </c>
      <c r="H88" s="77">
        <v>0</v>
      </c>
      <c r="I88" s="6">
        <f t="shared" si="6"/>
        <v>0</v>
      </c>
      <c r="J88" s="76">
        <v>46706488</v>
      </c>
      <c r="K88" s="6">
        <f t="shared" si="7"/>
        <v>35464.303720577067</v>
      </c>
      <c r="L88" s="15">
        <f t="shared" si="8"/>
        <v>46706488</v>
      </c>
      <c r="M88" s="6">
        <f t="shared" si="9"/>
        <v>35464.303720577067</v>
      </c>
    </row>
    <row r="89" spans="2:13" x14ac:dyDescent="0.4">
      <c r="B89" s="4" t="s">
        <v>2</v>
      </c>
      <c r="C89">
        <v>86</v>
      </c>
      <c r="D89" s="10" t="s">
        <v>88</v>
      </c>
      <c r="E89" s="82">
        <v>269</v>
      </c>
      <c r="F89" s="77">
        <v>8888615</v>
      </c>
      <c r="G89" s="6">
        <f t="shared" si="5"/>
        <v>33043.178438661707</v>
      </c>
      <c r="H89" s="77">
        <v>0</v>
      </c>
      <c r="I89" s="6">
        <f t="shared" si="6"/>
        <v>0</v>
      </c>
      <c r="J89" s="76">
        <v>60014052</v>
      </c>
      <c r="K89" s="6">
        <f t="shared" si="7"/>
        <v>223100.56505576207</v>
      </c>
      <c r="L89" s="15">
        <f t="shared" si="8"/>
        <v>68902667</v>
      </c>
      <c r="M89" s="6">
        <f t="shared" si="9"/>
        <v>256143.7434944238</v>
      </c>
    </row>
    <row r="90" spans="2:13" x14ac:dyDescent="0.4">
      <c r="B90" s="4" t="s">
        <v>2</v>
      </c>
      <c r="C90">
        <v>87</v>
      </c>
      <c r="D90" s="10" t="s">
        <v>89</v>
      </c>
      <c r="E90" s="82">
        <v>544</v>
      </c>
      <c r="F90" s="77">
        <v>4101793</v>
      </c>
      <c r="G90" s="6">
        <f t="shared" si="5"/>
        <v>7540.0606617647063</v>
      </c>
      <c r="H90" s="77">
        <v>3393500</v>
      </c>
      <c r="I90" s="6">
        <f t="shared" si="6"/>
        <v>6238.0514705882351</v>
      </c>
      <c r="J90" s="76">
        <v>11447942</v>
      </c>
      <c r="K90" s="6">
        <f t="shared" si="7"/>
        <v>21044.011029411766</v>
      </c>
      <c r="L90" s="15">
        <f t="shared" si="8"/>
        <v>15549735</v>
      </c>
      <c r="M90" s="6">
        <f t="shared" si="9"/>
        <v>28584.071691176472</v>
      </c>
    </row>
    <row r="91" spans="2:13" x14ac:dyDescent="0.4">
      <c r="B91" s="4" t="s">
        <v>2</v>
      </c>
      <c r="C91">
        <v>88</v>
      </c>
      <c r="D91" s="10" t="s">
        <v>90</v>
      </c>
      <c r="E91" s="82">
        <v>710</v>
      </c>
      <c r="F91" s="77">
        <v>677930</v>
      </c>
      <c r="G91" s="6">
        <f t="shared" si="5"/>
        <v>954.83098591549299</v>
      </c>
      <c r="H91" s="77">
        <v>0</v>
      </c>
      <c r="I91" s="6">
        <f t="shared" si="6"/>
        <v>0</v>
      </c>
      <c r="J91" s="76">
        <v>187009289</v>
      </c>
      <c r="K91" s="6">
        <f t="shared" si="7"/>
        <v>263393.36478873238</v>
      </c>
      <c r="L91" s="15">
        <f t="shared" si="8"/>
        <v>187687219</v>
      </c>
      <c r="M91" s="6">
        <f t="shared" si="9"/>
        <v>264348.19577464787</v>
      </c>
    </row>
    <row r="92" spans="2:13" x14ac:dyDescent="0.4">
      <c r="B92" s="4" t="s">
        <v>2</v>
      </c>
      <c r="C92">
        <v>89</v>
      </c>
      <c r="D92" s="10" t="s">
        <v>91</v>
      </c>
      <c r="E92" s="82">
        <v>494</v>
      </c>
      <c r="F92" s="77">
        <v>1010333</v>
      </c>
      <c r="G92" s="6">
        <f t="shared" si="5"/>
        <v>2045.2085020242914</v>
      </c>
      <c r="H92" s="77">
        <v>0</v>
      </c>
      <c r="I92" s="6">
        <f t="shared" si="6"/>
        <v>0</v>
      </c>
      <c r="J92" s="76">
        <v>13616000</v>
      </c>
      <c r="K92" s="6">
        <f t="shared" si="7"/>
        <v>27562.753036437247</v>
      </c>
      <c r="L92" s="15">
        <f t="shared" si="8"/>
        <v>14626333</v>
      </c>
      <c r="M92" s="6">
        <f t="shared" si="9"/>
        <v>29607.961538461539</v>
      </c>
    </row>
    <row r="93" spans="2:13" x14ac:dyDescent="0.4">
      <c r="B93" s="4" t="s">
        <v>2</v>
      </c>
      <c r="C93">
        <v>90</v>
      </c>
      <c r="D93" s="10" t="s">
        <v>92</v>
      </c>
      <c r="E93" s="82">
        <v>1035</v>
      </c>
      <c r="F93" s="77">
        <v>355011</v>
      </c>
      <c r="G93" s="6">
        <f t="shared" si="5"/>
        <v>343.00579710144928</v>
      </c>
      <c r="H93" s="77">
        <v>2702000</v>
      </c>
      <c r="I93" s="6">
        <f t="shared" si="6"/>
        <v>2610.6280193236717</v>
      </c>
      <c r="J93" s="76">
        <v>49041073</v>
      </c>
      <c r="K93" s="6">
        <f t="shared" si="7"/>
        <v>47382.679227053137</v>
      </c>
      <c r="L93" s="15">
        <f t="shared" si="8"/>
        <v>49396084</v>
      </c>
      <c r="M93" s="6">
        <f t="shared" si="9"/>
        <v>47725.685024154591</v>
      </c>
    </row>
    <row r="94" spans="2:13" x14ac:dyDescent="0.4">
      <c r="B94" s="4" t="s">
        <v>2</v>
      </c>
      <c r="C94">
        <v>91</v>
      </c>
      <c r="D94" s="10" t="s">
        <v>93</v>
      </c>
      <c r="E94" s="82">
        <v>765</v>
      </c>
      <c r="F94" s="77">
        <v>8369381</v>
      </c>
      <c r="G94" s="6">
        <f t="shared" si="5"/>
        <v>10940.367320261437</v>
      </c>
      <c r="H94" s="77">
        <v>2178705</v>
      </c>
      <c r="I94" s="6">
        <f t="shared" si="6"/>
        <v>2847.9803921568628</v>
      </c>
      <c r="J94" s="76">
        <v>0</v>
      </c>
      <c r="K94" s="6">
        <f t="shared" si="7"/>
        <v>0</v>
      </c>
      <c r="L94" s="15">
        <f t="shared" si="8"/>
        <v>8369381</v>
      </c>
      <c r="M94" s="6">
        <f t="shared" si="9"/>
        <v>10940.367320261437</v>
      </c>
    </row>
    <row r="95" spans="2:13" x14ac:dyDescent="0.4">
      <c r="B95" s="4" t="s">
        <v>2</v>
      </c>
      <c r="C95">
        <v>92</v>
      </c>
      <c r="D95" s="10" t="s">
        <v>94</v>
      </c>
      <c r="E95" s="82">
        <v>376</v>
      </c>
      <c r="F95" s="77">
        <v>33256093</v>
      </c>
      <c r="G95" s="6">
        <f t="shared" si="5"/>
        <v>88447.055851063837</v>
      </c>
      <c r="H95" s="77">
        <v>1981823</v>
      </c>
      <c r="I95" s="6">
        <f t="shared" si="6"/>
        <v>5270.8058510638302</v>
      </c>
      <c r="J95" s="76">
        <v>0</v>
      </c>
      <c r="K95" s="6">
        <f t="shared" si="7"/>
        <v>0</v>
      </c>
      <c r="L95" s="15">
        <f t="shared" si="8"/>
        <v>33256093</v>
      </c>
      <c r="M95" s="6">
        <f t="shared" si="9"/>
        <v>88447.055851063837</v>
      </c>
    </row>
    <row r="96" spans="2:13" x14ac:dyDescent="0.4">
      <c r="B96" s="4" t="s">
        <v>2</v>
      </c>
      <c r="C96">
        <v>93</v>
      </c>
      <c r="D96" s="10" t="s">
        <v>95</v>
      </c>
      <c r="E96" s="82">
        <v>2461</v>
      </c>
      <c r="F96" s="77">
        <v>2950462</v>
      </c>
      <c r="G96" s="6">
        <f t="shared" si="5"/>
        <v>1198.8874441284031</v>
      </c>
      <c r="H96" s="77">
        <v>880000</v>
      </c>
      <c r="I96" s="6">
        <f t="shared" si="6"/>
        <v>357.57822023567655</v>
      </c>
      <c r="J96" s="76">
        <v>157235000</v>
      </c>
      <c r="K96" s="6">
        <f t="shared" si="7"/>
        <v>63890.694839496136</v>
      </c>
      <c r="L96" s="15">
        <f t="shared" si="8"/>
        <v>160185462</v>
      </c>
      <c r="M96" s="6">
        <f t="shared" si="9"/>
        <v>65089.582283624542</v>
      </c>
    </row>
    <row r="97" spans="2:13" x14ac:dyDescent="0.4">
      <c r="B97" s="4" t="s">
        <v>2</v>
      </c>
      <c r="C97">
        <v>94</v>
      </c>
      <c r="D97" s="10" t="s">
        <v>96</v>
      </c>
      <c r="E97" s="82">
        <v>1041</v>
      </c>
      <c r="F97" s="77">
        <v>42428908</v>
      </c>
      <c r="G97" s="6">
        <f t="shared" si="5"/>
        <v>40757.836695485108</v>
      </c>
      <c r="H97" s="77">
        <v>0</v>
      </c>
      <c r="I97" s="6">
        <f t="shared" si="6"/>
        <v>0</v>
      </c>
      <c r="J97" s="76">
        <v>81046005</v>
      </c>
      <c r="K97" s="6">
        <f t="shared" si="7"/>
        <v>77853.991354466852</v>
      </c>
      <c r="L97" s="15">
        <f t="shared" si="8"/>
        <v>123474913</v>
      </c>
      <c r="M97" s="6">
        <f t="shared" si="9"/>
        <v>118611.82804995198</v>
      </c>
    </row>
    <row r="98" spans="2:13" x14ac:dyDescent="0.4">
      <c r="B98" s="4" t="s">
        <v>2</v>
      </c>
      <c r="C98">
        <v>95</v>
      </c>
      <c r="D98" s="10" t="s">
        <v>97</v>
      </c>
      <c r="E98" s="82">
        <v>809</v>
      </c>
      <c r="F98" s="77">
        <v>2338407</v>
      </c>
      <c r="G98" s="6">
        <f t="shared" si="5"/>
        <v>2890.4907292954263</v>
      </c>
      <c r="H98" s="77">
        <v>6478913</v>
      </c>
      <c r="I98" s="6">
        <f t="shared" si="6"/>
        <v>8008.5451174289246</v>
      </c>
      <c r="J98" s="76">
        <v>21643344</v>
      </c>
      <c r="K98" s="6">
        <f t="shared" si="7"/>
        <v>26753.206427688503</v>
      </c>
      <c r="L98" s="15">
        <f t="shared" si="8"/>
        <v>23981751</v>
      </c>
      <c r="M98" s="6">
        <f t="shared" si="9"/>
        <v>29643.69715698393</v>
      </c>
    </row>
    <row r="99" spans="2:13" x14ac:dyDescent="0.4">
      <c r="B99" s="4" t="s">
        <v>2</v>
      </c>
      <c r="C99">
        <v>96</v>
      </c>
      <c r="D99" s="10" t="s">
        <v>98</v>
      </c>
      <c r="E99" s="82">
        <v>459</v>
      </c>
      <c r="F99" s="77">
        <v>9707243</v>
      </c>
      <c r="G99" s="6">
        <f t="shared" si="5"/>
        <v>21148.677559912852</v>
      </c>
      <c r="H99" s="77">
        <v>1570048</v>
      </c>
      <c r="I99" s="6">
        <f t="shared" si="6"/>
        <v>3420.5838779956425</v>
      </c>
      <c r="J99" s="76">
        <v>6080325</v>
      </c>
      <c r="K99" s="6">
        <f t="shared" si="7"/>
        <v>13246.895424836601</v>
      </c>
      <c r="L99" s="15">
        <f t="shared" si="8"/>
        <v>15787568</v>
      </c>
      <c r="M99" s="6">
        <f t="shared" si="9"/>
        <v>34395.572984749459</v>
      </c>
    </row>
    <row r="100" spans="2:13" x14ac:dyDescent="0.4">
      <c r="B100" s="4" t="s">
        <v>2</v>
      </c>
      <c r="C100">
        <v>97</v>
      </c>
      <c r="D100" s="10" t="s">
        <v>99</v>
      </c>
      <c r="E100" s="82">
        <v>675</v>
      </c>
      <c r="F100" s="77">
        <v>8761063</v>
      </c>
      <c r="G100" s="6">
        <f t="shared" si="5"/>
        <v>12979.352592592593</v>
      </c>
      <c r="H100" s="77">
        <v>4206072</v>
      </c>
      <c r="I100" s="6">
        <f t="shared" si="6"/>
        <v>6231.2177777777779</v>
      </c>
      <c r="J100" s="76">
        <v>38534914</v>
      </c>
      <c r="K100" s="6">
        <f t="shared" si="7"/>
        <v>57088.761481481481</v>
      </c>
      <c r="L100" s="15">
        <f t="shared" si="8"/>
        <v>47295977</v>
      </c>
      <c r="M100" s="6">
        <f t="shared" si="9"/>
        <v>70068.114074074081</v>
      </c>
    </row>
    <row r="101" spans="2:13" x14ac:dyDescent="0.4">
      <c r="B101" s="4" t="s">
        <v>2</v>
      </c>
      <c r="C101">
        <v>98</v>
      </c>
      <c r="D101" s="10" t="s">
        <v>100</v>
      </c>
      <c r="E101" s="82">
        <v>2056</v>
      </c>
      <c r="F101" s="77">
        <v>7837015</v>
      </c>
      <c r="G101" s="6">
        <f t="shared" si="5"/>
        <v>3811.7777237354085</v>
      </c>
      <c r="H101" s="77">
        <v>99000</v>
      </c>
      <c r="I101" s="6">
        <f t="shared" si="6"/>
        <v>48.151750972762649</v>
      </c>
      <c r="J101" s="76">
        <v>42018174</v>
      </c>
      <c r="K101" s="6">
        <f t="shared" si="7"/>
        <v>20436.85505836576</v>
      </c>
      <c r="L101" s="15">
        <f t="shared" si="8"/>
        <v>49855189</v>
      </c>
      <c r="M101" s="6">
        <f t="shared" si="9"/>
        <v>24248.632782101166</v>
      </c>
    </row>
    <row r="102" spans="2:13" x14ac:dyDescent="0.4">
      <c r="B102" s="4" t="s">
        <v>2</v>
      </c>
      <c r="C102">
        <v>99</v>
      </c>
      <c r="D102" s="10" t="s">
        <v>101</v>
      </c>
      <c r="E102" s="82">
        <v>4122</v>
      </c>
      <c r="F102" s="77">
        <v>20400227</v>
      </c>
      <c r="G102" s="6">
        <f t="shared" si="5"/>
        <v>4949.1089277049978</v>
      </c>
      <c r="H102" s="77">
        <v>8609000</v>
      </c>
      <c r="I102" s="6">
        <f t="shared" si="6"/>
        <v>2088.5492479378941</v>
      </c>
      <c r="J102" s="76">
        <v>151825150</v>
      </c>
      <c r="K102" s="6">
        <f t="shared" si="7"/>
        <v>36832.88452207666</v>
      </c>
      <c r="L102" s="15">
        <f t="shared" si="8"/>
        <v>172225377</v>
      </c>
      <c r="M102" s="6">
        <f t="shared" si="9"/>
        <v>41781.993449781658</v>
      </c>
    </row>
    <row r="103" spans="2:13" x14ac:dyDescent="0.4">
      <c r="B103" s="4" t="s">
        <v>2</v>
      </c>
      <c r="C103">
        <v>100</v>
      </c>
      <c r="D103" s="10" t="s">
        <v>102</v>
      </c>
      <c r="E103" s="82">
        <v>1018</v>
      </c>
      <c r="F103" s="77">
        <v>557680</v>
      </c>
      <c r="G103" s="6">
        <f t="shared" si="5"/>
        <v>547.81925343811395</v>
      </c>
      <c r="H103" s="77">
        <v>3830499</v>
      </c>
      <c r="I103" s="6">
        <f t="shared" si="6"/>
        <v>3762.769155206287</v>
      </c>
      <c r="J103" s="76">
        <v>92237079</v>
      </c>
      <c r="K103" s="6">
        <f t="shared" si="7"/>
        <v>90606.16797642436</v>
      </c>
      <c r="L103" s="15">
        <f t="shared" si="8"/>
        <v>92794759</v>
      </c>
      <c r="M103" s="6">
        <f t="shared" si="9"/>
        <v>91153.987229862469</v>
      </c>
    </row>
    <row r="104" spans="2:13" x14ac:dyDescent="0.4">
      <c r="B104" s="4" t="s">
        <v>2</v>
      </c>
      <c r="C104">
        <v>101</v>
      </c>
      <c r="D104" s="10" t="s">
        <v>103</v>
      </c>
      <c r="E104" s="82">
        <v>3243</v>
      </c>
      <c r="F104" s="77">
        <v>14966506</v>
      </c>
      <c r="G104" s="6">
        <f t="shared" si="5"/>
        <v>4615.0188097440641</v>
      </c>
      <c r="H104" s="77">
        <v>418000</v>
      </c>
      <c r="I104" s="6">
        <f t="shared" si="6"/>
        <v>128.89300030835645</v>
      </c>
      <c r="J104" s="76">
        <v>107348596</v>
      </c>
      <c r="K104" s="6">
        <f t="shared" si="7"/>
        <v>33101.633055812519</v>
      </c>
      <c r="L104" s="15">
        <f t="shared" si="8"/>
        <v>122315102</v>
      </c>
      <c r="M104" s="6">
        <f t="shared" si="9"/>
        <v>37716.651865556581</v>
      </c>
    </row>
    <row r="105" spans="2:13" x14ac:dyDescent="0.4">
      <c r="B105" s="4" t="s">
        <v>2</v>
      </c>
      <c r="C105">
        <v>102</v>
      </c>
      <c r="D105" s="10" t="s">
        <v>104</v>
      </c>
      <c r="E105" s="82">
        <v>1268</v>
      </c>
      <c r="F105" s="77">
        <v>916965</v>
      </c>
      <c r="G105" s="6">
        <f t="shared" si="5"/>
        <v>723.15851735015769</v>
      </c>
      <c r="H105" s="77">
        <v>3662331</v>
      </c>
      <c r="I105" s="6">
        <f t="shared" si="6"/>
        <v>2888.2736593059935</v>
      </c>
      <c r="J105" s="76">
        <v>33535715</v>
      </c>
      <c r="K105" s="6">
        <f t="shared" si="7"/>
        <v>26447.724763406939</v>
      </c>
      <c r="L105" s="15">
        <f t="shared" si="8"/>
        <v>34452680</v>
      </c>
      <c r="M105" s="6">
        <f t="shared" si="9"/>
        <v>27170.883280757098</v>
      </c>
    </row>
    <row r="106" spans="2:13" x14ac:dyDescent="0.4">
      <c r="B106" s="4" t="s">
        <v>2</v>
      </c>
      <c r="C106">
        <v>103</v>
      </c>
      <c r="D106" s="10" t="s">
        <v>105</v>
      </c>
      <c r="E106" s="82">
        <v>1470</v>
      </c>
      <c r="F106" s="77">
        <v>12587872</v>
      </c>
      <c r="G106" s="6">
        <f t="shared" si="5"/>
        <v>8563.178231292517</v>
      </c>
      <c r="H106" s="77">
        <v>11990262</v>
      </c>
      <c r="I106" s="6">
        <f t="shared" si="6"/>
        <v>8156.6408163265305</v>
      </c>
      <c r="J106" s="76">
        <v>25128353</v>
      </c>
      <c r="K106" s="6">
        <f t="shared" si="7"/>
        <v>17094.117687074831</v>
      </c>
      <c r="L106" s="15">
        <f t="shared" si="8"/>
        <v>37716225</v>
      </c>
      <c r="M106" s="6">
        <f t="shared" si="9"/>
        <v>25657.295918367348</v>
      </c>
    </row>
    <row r="107" spans="2:13" x14ac:dyDescent="0.4">
      <c r="B107" s="4" t="s">
        <v>2</v>
      </c>
      <c r="C107">
        <v>104</v>
      </c>
      <c r="D107" s="10" t="s">
        <v>106</v>
      </c>
      <c r="E107" s="82">
        <v>1607</v>
      </c>
      <c r="F107" s="77">
        <v>1004415</v>
      </c>
      <c r="G107" s="6">
        <f t="shared" si="5"/>
        <v>625.02489110143119</v>
      </c>
      <c r="H107" s="77">
        <v>808960</v>
      </c>
      <c r="I107" s="6">
        <f t="shared" si="6"/>
        <v>503.39763534536405</v>
      </c>
      <c r="J107" s="76">
        <v>73659000</v>
      </c>
      <c r="K107" s="6">
        <f t="shared" si="7"/>
        <v>45836.341008089606</v>
      </c>
      <c r="L107" s="15">
        <f t="shared" si="8"/>
        <v>74663415</v>
      </c>
      <c r="M107" s="6">
        <f t="shared" si="9"/>
        <v>46461.365899191042</v>
      </c>
    </row>
    <row r="108" spans="2:13" x14ac:dyDescent="0.4">
      <c r="B108" s="4" t="s">
        <v>2</v>
      </c>
      <c r="C108">
        <v>105</v>
      </c>
      <c r="D108" s="10" t="s">
        <v>107</v>
      </c>
      <c r="E108" s="82">
        <v>792</v>
      </c>
      <c r="F108" s="77">
        <v>1702044</v>
      </c>
      <c r="G108" s="6">
        <f t="shared" si="5"/>
        <v>2149.0454545454545</v>
      </c>
      <c r="H108" s="77">
        <v>756808</v>
      </c>
      <c r="I108" s="6">
        <f t="shared" si="6"/>
        <v>955.56565656565658</v>
      </c>
      <c r="J108" s="76">
        <v>96641366</v>
      </c>
      <c r="K108" s="6">
        <f t="shared" si="7"/>
        <v>122021.92676767676</v>
      </c>
      <c r="L108" s="15">
        <f t="shared" si="8"/>
        <v>98343410</v>
      </c>
      <c r="M108" s="6">
        <f t="shared" si="9"/>
        <v>124170.97222222222</v>
      </c>
    </row>
    <row r="109" spans="2:13" x14ac:dyDescent="0.4">
      <c r="B109" s="4" t="s">
        <v>2</v>
      </c>
      <c r="C109">
        <v>106</v>
      </c>
      <c r="D109" s="10" t="s">
        <v>108</v>
      </c>
      <c r="E109" s="82">
        <v>1431</v>
      </c>
      <c r="F109" s="77">
        <v>13997593</v>
      </c>
      <c r="G109" s="6">
        <f t="shared" si="5"/>
        <v>9781.6862334032139</v>
      </c>
      <c r="H109" s="77">
        <v>0</v>
      </c>
      <c r="I109" s="6">
        <f t="shared" si="6"/>
        <v>0</v>
      </c>
      <c r="J109" s="76">
        <v>6841</v>
      </c>
      <c r="K109" s="6">
        <f t="shared" si="7"/>
        <v>4.7805730258560448</v>
      </c>
      <c r="L109" s="15">
        <f t="shared" si="8"/>
        <v>14004434</v>
      </c>
      <c r="M109" s="6">
        <f t="shared" si="9"/>
        <v>9786.4668064290709</v>
      </c>
    </row>
    <row r="110" spans="2:13" x14ac:dyDescent="0.4">
      <c r="B110" s="4" t="s">
        <v>2</v>
      </c>
      <c r="C110">
        <v>107</v>
      </c>
      <c r="D110" s="10" t="s">
        <v>109</v>
      </c>
      <c r="E110" s="82">
        <v>3635</v>
      </c>
      <c r="F110" s="77">
        <v>7329945</v>
      </c>
      <c r="G110" s="6">
        <f t="shared" si="5"/>
        <v>2016.4910591471803</v>
      </c>
      <c r="H110" s="77">
        <v>0</v>
      </c>
      <c r="I110" s="6">
        <f t="shared" si="6"/>
        <v>0</v>
      </c>
      <c r="J110" s="76">
        <v>0</v>
      </c>
      <c r="K110" s="6">
        <f t="shared" si="7"/>
        <v>0</v>
      </c>
      <c r="L110" s="15">
        <f t="shared" si="8"/>
        <v>7329945</v>
      </c>
      <c r="M110" s="6">
        <f t="shared" si="9"/>
        <v>2016.4910591471803</v>
      </c>
    </row>
    <row r="111" spans="2:13" x14ac:dyDescent="0.4">
      <c r="B111" s="4" t="s">
        <v>2</v>
      </c>
      <c r="C111">
        <v>108</v>
      </c>
      <c r="D111" s="10" t="s">
        <v>110</v>
      </c>
      <c r="E111" s="82">
        <v>2665</v>
      </c>
      <c r="F111" s="77">
        <v>4957667</v>
      </c>
      <c r="G111" s="6">
        <f t="shared" si="5"/>
        <v>1860.2878048780487</v>
      </c>
      <c r="H111" s="77">
        <v>0</v>
      </c>
      <c r="I111" s="6">
        <f t="shared" si="6"/>
        <v>0</v>
      </c>
      <c r="J111" s="76">
        <v>97628659</v>
      </c>
      <c r="K111" s="6">
        <f t="shared" si="7"/>
        <v>36633.643151969984</v>
      </c>
      <c r="L111" s="15">
        <f t="shared" si="8"/>
        <v>102586326</v>
      </c>
      <c r="M111" s="6">
        <f t="shared" si="9"/>
        <v>38493.930956848031</v>
      </c>
    </row>
    <row r="112" spans="2:13" x14ac:dyDescent="0.4">
      <c r="B112" s="4" t="s">
        <v>2</v>
      </c>
      <c r="C112">
        <v>109</v>
      </c>
      <c r="D112" s="10" t="s">
        <v>111</v>
      </c>
      <c r="E112" s="82">
        <v>494</v>
      </c>
      <c r="F112" s="77">
        <v>19458492</v>
      </c>
      <c r="G112" s="6">
        <f t="shared" si="5"/>
        <v>39389.659919028338</v>
      </c>
      <c r="H112" s="77">
        <v>0</v>
      </c>
      <c r="I112" s="6">
        <f t="shared" si="6"/>
        <v>0</v>
      </c>
      <c r="J112" s="76">
        <v>6000000</v>
      </c>
      <c r="K112" s="6">
        <f t="shared" si="7"/>
        <v>12145.748987854251</v>
      </c>
      <c r="L112" s="15">
        <f t="shared" si="8"/>
        <v>25458492</v>
      </c>
      <c r="M112" s="6">
        <f t="shared" si="9"/>
        <v>51535.408906882592</v>
      </c>
    </row>
    <row r="113" spans="2:13" x14ac:dyDescent="0.4">
      <c r="B113" s="4" t="s">
        <v>2</v>
      </c>
      <c r="C113">
        <v>110</v>
      </c>
      <c r="D113" s="10" t="s">
        <v>112</v>
      </c>
      <c r="E113" s="82">
        <v>1025</v>
      </c>
      <c r="F113" s="77">
        <v>28366773</v>
      </c>
      <c r="G113" s="6">
        <f t="shared" si="5"/>
        <v>27674.900487804876</v>
      </c>
      <c r="H113" s="77">
        <v>2000000</v>
      </c>
      <c r="I113" s="6">
        <f t="shared" si="6"/>
        <v>1951.219512195122</v>
      </c>
      <c r="J113" s="76">
        <v>3846009</v>
      </c>
      <c r="K113" s="6">
        <f t="shared" si="7"/>
        <v>3752.2039024390242</v>
      </c>
      <c r="L113" s="15">
        <f t="shared" si="8"/>
        <v>32212782</v>
      </c>
      <c r="M113" s="6">
        <f t="shared" si="9"/>
        <v>31427.104390243901</v>
      </c>
    </row>
    <row r="114" spans="2:13" x14ac:dyDescent="0.4">
      <c r="B114" s="4" t="s">
        <v>2</v>
      </c>
      <c r="C114">
        <v>111</v>
      </c>
      <c r="D114" s="10" t="s">
        <v>113</v>
      </c>
      <c r="E114" s="82">
        <v>202</v>
      </c>
      <c r="F114" s="77">
        <v>3151377</v>
      </c>
      <c r="G114" s="6">
        <f t="shared" si="5"/>
        <v>15600.876237623763</v>
      </c>
      <c r="H114" s="77">
        <v>0</v>
      </c>
      <c r="I114" s="6">
        <f t="shared" si="6"/>
        <v>0</v>
      </c>
      <c r="J114" s="76">
        <v>29574617</v>
      </c>
      <c r="K114" s="6">
        <f t="shared" si="7"/>
        <v>146408.99504950494</v>
      </c>
      <c r="L114" s="15">
        <f t="shared" si="8"/>
        <v>32725994</v>
      </c>
      <c r="M114" s="6">
        <f t="shared" si="9"/>
        <v>162009.87128712871</v>
      </c>
    </row>
    <row r="115" spans="2:13" x14ac:dyDescent="0.4">
      <c r="B115" s="4" t="s">
        <v>2</v>
      </c>
      <c r="C115">
        <v>112</v>
      </c>
      <c r="D115" s="10" t="s">
        <v>114</v>
      </c>
      <c r="E115" s="82">
        <v>1320</v>
      </c>
      <c r="F115" s="77">
        <v>1585911</v>
      </c>
      <c r="G115" s="6">
        <f t="shared" si="5"/>
        <v>1201.4477272727272</v>
      </c>
      <c r="H115" s="77">
        <v>13049982</v>
      </c>
      <c r="I115" s="6">
        <f t="shared" si="6"/>
        <v>9886.35</v>
      </c>
      <c r="J115" s="76">
        <v>70546255</v>
      </c>
      <c r="K115" s="6">
        <f t="shared" si="7"/>
        <v>53444.132575757576</v>
      </c>
      <c r="L115" s="15">
        <f t="shared" si="8"/>
        <v>72132166</v>
      </c>
      <c r="M115" s="6">
        <f t="shared" si="9"/>
        <v>54645.5803030303</v>
      </c>
    </row>
    <row r="116" spans="2:13" x14ac:dyDescent="0.4">
      <c r="B116" s="4" t="s">
        <v>2</v>
      </c>
      <c r="C116">
        <v>113</v>
      </c>
      <c r="D116" s="10" t="s">
        <v>115</v>
      </c>
      <c r="E116" s="82">
        <v>1054</v>
      </c>
      <c r="F116" s="77">
        <v>432</v>
      </c>
      <c r="G116" s="6">
        <f t="shared" si="5"/>
        <v>0.40986717267552181</v>
      </c>
      <c r="H116" s="77">
        <v>2325000</v>
      </c>
      <c r="I116" s="6">
        <f t="shared" si="6"/>
        <v>2205.8823529411766</v>
      </c>
      <c r="J116" s="76">
        <v>433</v>
      </c>
      <c r="K116" s="6">
        <f t="shared" si="7"/>
        <v>0.41081593927893739</v>
      </c>
      <c r="L116" s="15">
        <f t="shared" si="8"/>
        <v>865</v>
      </c>
      <c r="M116" s="6">
        <f t="shared" si="9"/>
        <v>0.8206831119544592</v>
      </c>
    </row>
    <row r="117" spans="2:13" x14ac:dyDescent="0.4">
      <c r="B117" s="4" t="s">
        <v>2</v>
      </c>
      <c r="C117">
        <v>114</v>
      </c>
      <c r="D117" s="10" t="s">
        <v>116</v>
      </c>
      <c r="E117" s="82">
        <v>1978</v>
      </c>
      <c r="F117" s="77">
        <v>3195455</v>
      </c>
      <c r="G117" s="6">
        <f t="shared" si="5"/>
        <v>1615.4979777553083</v>
      </c>
      <c r="H117" s="77">
        <v>0</v>
      </c>
      <c r="I117" s="6">
        <f t="shared" si="6"/>
        <v>0</v>
      </c>
      <c r="J117" s="76">
        <v>30107956</v>
      </c>
      <c r="K117" s="6">
        <f t="shared" si="7"/>
        <v>15221.413549039435</v>
      </c>
      <c r="L117" s="15">
        <f t="shared" si="8"/>
        <v>33303411</v>
      </c>
      <c r="M117" s="6">
        <f t="shared" si="9"/>
        <v>16836.911526794742</v>
      </c>
    </row>
    <row r="118" spans="2:13" x14ac:dyDescent="0.4">
      <c r="B118" s="4" t="s">
        <v>2</v>
      </c>
      <c r="C118">
        <v>115</v>
      </c>
      <c r="D118" s="10" t="s">
        <v>117</v>
      </c>
      <c r="E118" s="82">
        <v>610</v>
      </c>
      <c r="F118" s="77">
        <v>4621131</v>
      </c>
      <c r="G118" s="6">
        <f t="shared" si="5"/>
        <v>7575.624590163934</v>
      </c>
      <c r="H118" s="77">
        <v>2693872</v>
      </c>
      <c r="I118" s="6">
        <f t="shared" si="6"/>
        <v>4416.1836065573771</v>
      </c>
      <c r="J118" s="76">
        <v>63788011</v>
      </c>
      <c r="K118" s="6">
        <f t="shared" si="7"/>
        <v>104570.50983606557</v>
      </c>
      <c r="L118" s="15">
        <f t="shared" si="8"/>
        <v>68409142</v>
      </c>
      <c r="M118" s="6">
        <f t="shared" si="9"/>
        <v>112146.1344262295</v>
      </c>
    </row>
    <row r="119" spans="2:13" x14ac:dyDescent="0.4">
      <c r="B119" s="4" t="s">
        <v>2</v>
      </c>
      <c r="C119">
        <v>116</v>
      </c>
      <c r="D119" s="10" t="s">
        <v>118</v>
      </c>
      <c r="E119" s="82">
        <v>3702</v>
      </c>
      <c r="F119" s="77">
        <v>56517682</v>
      </c>
      <c r="G119" s="6">
        <f t="shared" si="5"/>
        <v>15266.796866558618</v>
      </c>
      <c r="H119" s="77">
        <v>0</v>
      </c>
      <c r="I119" s="6">
        <f t="shared" si="6"/>
        <v>0</v>
      </c>
      <c r="J119" s="76">
        <v>83488774</v>
      </c>
      <c r="K119" s="6">
        <f t="shared" si="7"/>
        <v>22552.343057806593</v>
      </c>
      <c r="L119" s="15">
        <f t="shared" si="8"/>
        <v>140006456</v>
      </c>
      <c r="M119" s="6">
        <f t="shared" si="9"/>
        <v>37819.139924365205</v>
      </c>
    </row>
    <row r="120" spans="2:13" x14ac:dyDescent="0.4">
      <c r="B120" s="4" t="s">
        <v>2</v>
      </c>
      <c r="C120">
        <v>117</v>
      </c>
      <c r="D120" s="10" t="s">
        <v>119</v>
      </c>
      <c r="E120" s="82">
        <v>1555</v>
      </c>
      <c r="F120" s="77">
        <v>9996264</v>
      </c>
      <c r="G120" s="6">
        <f t="shared" si="5"/>
        <v>6428.4655948553054</v>
      </c>
      <c r="H120" s="77">
        <v>8738309</v>
      </c>
      <c r="I120" s="6">
        <f t="shared" si="6"/>
        <v>5619.4913183279741</v>
      </c>
      <c r="J120" s="76">
        <v>261133191</v>
      </c>
      <c r="K120" s="6">
        <f t="shared" si="7"/>
        <v>167931.31254019291</v>
      </c>
      <c r="L120" s="15">
        <f t="shared" si="8"/>
        <v>271129455</v>
      </c>
      <c r="M120" s="6">
        <f t="shared" si="9"/>
        <v>174359.77813504823</v>
      </c>
    </row>
    <row r="121" spans="2:13" x14ac:dyDescent="0.4">
      <c r="B121" s="4" t="s">
        <v>2</v>
      </c>
      <c r="C121">
        <v>118</v>
      </c>
      <c r="D121" s="10" t="s">
        <v>120</v>
      </c>
      <c r="E121" s="82">
        <v>1094</v>
      </c>
      <c r="F121" s="77">
        <v>3509375</v>
      </c>
      <c r="G121" s="6">
        <f t="shared" si="5"/>
        <v>3207.8382084095065</v>
      </c>
      <c r="H121" s="77">
        <v>3200260</v>
      </c>
      <c r="I121" s="6">
        <f t="shared" si="6"/>
        <v>2925.2833638025595</v>
      </c>
      <c r="J121" s="76">
        <v>41159188</v>
      </c>
      <c r="K121" s="6">
        <f t="shared" si="7"/>
        <v>37622.658135283367</v>
      </c>
      <c r="L121" s="15">
        <f t="shared" si="8"/>
        <v>44668563</v>
      </c>
      <c r="M121" s="6">
        <f t="shared" si="9"/>
        <v>40830.496343692874</v>
      </c>
    </row>
    <row r="122" spans="2:13" x14ac:dyDescent="0.4">
      <c r="B122" s="4" t="s">
        <v>2</v>
      </c>
      <c r="C122">
        <v>119</v>
      </c>
      <c r="D122" s="10" t="s">
        <v>121</v>
      </c>
      <c r="E122" s="82">
        <v>1973</v>
      </c>
      <c r="F122" s="77">
        <v>13663766</v>
      </c>
      <c r="G122" s="6">
        <f t="shared" si="5"/>
        <v>6925.3755701976688</v>
      </c>
      <c r="H122" s="77">
        <v>0</v>
      </c>
      <c r="I122" s="6">
        <f t="shared" si="6"/>
        <v>0</v>
      </c>
      <c r="J122" s="76">
        <v>12971687</v>
      </c>
      <c r="K122" s="6">
        <f t="shared" si="7"/>
        <v>6574.6006082108461</v>
      </c>
      <c r="L122" s="15">
        <f t="shared" si="8"/>
        <v>26635453</v>
      </c>
      <c r="M122" s="6">
        <f t="shared" si="9"/>
        <v>13499.976178408515</v>
      </c>
    </row>
    <row r="123" spans="2:13" x14ac:dyDescent="0.4">
      <c r="B123" s="4" t="s">
        <v>2</v>
      </c>
      <c r="C123">
        <v>120</v>
      </c>
      <c r="D123" s="10" t="s">
        <v>122</v>
      </c>
      <c r="E123" s="82">
        <v>1260</v>
      </c>
      <c r="F123" s="77">
        <v>1715099</v>
      </c>
      <c r="G123" s="6">
        <f t="shared" si="5"/>
        <v>1361.1896825396825</v>
      </c>
      <c r="H123" s="77">
        <v>1136327</v>
      </c>
      <c r="I123" s="6">
        <f t="shared" si="6"/>
        <v>901.84682539682535</v>
      </c>
      <c r="J123" s="76">
        <v>10577280</v>
      </c>
      <c r="K123" s="6">
        <f t="shared" si="7"/>
        <v>8394.6666666666661</v>
      </c>
      <c r="L123" s="15">
        <f t="shared" si="8"/>
        <v>12292379</v>
      </c>
      <c r="M123" s="6">
        <f t="shared" si="9"/>
        <v>9755.8563492063495</v>
      </c>
    </row>
    <row r="124" spans="2:13" x14ac:dyDescent="0.4">
      <c r="B124" s="4" t="s">
        <v>2</v>
      </c>
      <c r="C124">
        <v>121</v>
      </c>
      <c r="D124" s="10" t="s">
        <v>123</v>
      </c>
      <c r="E124" s="82">
        <v>2790</v>
      </c>
      <c r="F124" s="77">
        <v>-5180831</v>
      </c>
      <c r="G124" s="6">
        <f t="shared" si="5"/>
        <v>-1856.9286738351254</v>
      </c>
      <c r="H124" s="77">
        <v>0</v>
      </c>
      <c r="I124" s="6">
        <f t="shared" si="6"/>
        <v>0</v>
      </c>
      <c r="J124" s="76">
        <v>0</v>
      </c>
      <c r="K124" s="6">
        <f t="shared" si="7"/>
        <v>0</v>
      </c>
      <c r="L124" s="15">
        <f t="shared" si="8"/>
        <v>-5180831</v>
      </c>
      <c r="M124" s="6">
        <f t="shared" si="9"/>
        <v>-1856.9286738351254</v>
      </c>
    </row>
    <row r="125" spans="2:13" x14ac:dyDescent="0.4">
      <c r="B125" s="4" t="s">
        <v>2</v>
      </c>
      <c r="C125">
        <v>122</v>
      </c>
      <c r="D125" s="10" t="s">
        <v>124</v>
      </c>
      <c r="E125" s="82">
        <v>1348</v>
      </c>
      <c r="F125" s="77">
        <v>1558308</v>
      </c>
      <c r="G125" s="6">
        <f t="shared" si="5"/>
        <v>1156.0148367952522</v>
      </c>
      <c r="H125" s="77">
        <v>0</v>
      </c>
      <c r="I125" s="6">
        <f t="shared" si="6"/>
        <v>0</v>
      </c>
      <c r="J125" s="76">
        <v>61279000</v>
      </c>
      <c r="K125" s="6">
        <f t="shared" si="7"/>
        <v>45459.198813056377</v>
      </c>
      <c r="L125" s="15">
        <f t="shared" si="8"/>
        <v>62837308</v>
      </c>
      <c r="M125" s="6">
        <f t="shared" si="9"/>
        <v>46615.213649851634</v>
      </c>
    </row>
    <row r="126" spans="2:13" x14ac:dyDescent="0.4">
      <c r="B126" s="4" t="s">
        <v>2</v>
      </c>
      <c r="C126">
        <v>123</v>
      </c>
      <c r="D126" s="10" t="s">
        <v>125</v>
      </c>
      <c r="E126" s="82">
        <v>4810</v>
      </c>
      <c r="F126" s="77">
        <v>14714952</v>
      </c>
      <c r="G126" s="6">
        <f t="shared" si="5"/>
        <v>3059.2415800415802</v>
      </c>
      <c r="H126" s="77">
        <v>0</v>
      </c>
      <c r="I126" s="6">
        <f t="shared" si="6"/>
        <v>0</v>
      </c>
      <c r="J126" s="76">
        <v>13156089</v>
      </c>
      <c r="K126" s="6">
        <f t="shared" si="7"/>
        <v>2735.1536382536383</v>
      </c>
      <c r="L126" s="15">
        <f t="shared" si="8"/>
        <v>27871041</v>
      </c>
      <c r="M126" s="6">
        <f t="shared" si="9"/>
        <v>5794.395218295218</v>
      </c>
    </row>
    <row r="127" spans="2:13" x14ac:dyDescent="0.4">
      <c r="B127" s="4" t="s">
        <v>2</v>
      </c>
      <c r="C127">
        <v>124</v>
      </c>
      <c r="D127" s="10" t="s">
        <v>126</v>
      </c>
      <c r="E127" s="82">
        <v>2508</v>
      </c>
      <c r="F127" s="77">
        <v>829426</v>
      </c>
      <c r="G127" s="6">
        <f t="shared" si="5"/>
        <v>330.71212121212119</v>
      </c>
      <c r="H127" s="77">
        <v>0</v>
      </c>
      <c r="I127" s="6">
        <f t="shared" si="6"/>
        <v>0</v>
      </c>
      <c r="J127" s="76">
        <v>1028000</v>
      </c>
      <c r="K127" s="6">
        <f t="shared" si="7"/>
        <v>409.88835725677831</v>
      </c>
      <c r="L127" s="15">
        <f t="shared" si="8"/>
        <v>1857426</v>
      </c>
      <c r="M127" s="6">
        <f t="shared" si="9"/>
        <v>740.6004784688995</v>
      </c>
    </row>
    <row r="128" spans="2:13" x14ac:dyDescent="0.4">
      <c r="B128" s="4" t="s">
        <v>2</v>
      </c>
      <c r="C128">
        <v>125</v>
      </c>
      <c r="D128" s="10" t="s">
        <v>127</v>
      </c>
      <c r="E128" s="82">
        <v>1024</v>
      </c>
      <c r="F128" s="77">
        <v>14811659</v>
      </c>
      <c r="G128" s="6">
        <f t="shared" si="5"/>
        <v>14464.5107421875</v>
      </c>
      <c r="H128" s="77">
        <v>5592827</v>
      </c>
      <c r="I128" s="6">
        <f t="shared" si="6"/>
        <v>5461.7451171875</v>
      </c>
      <c r="J128" s="76">
        <v>63772000</v>
      </c>
      <c r="K128" s="6">
        <f t="shared" si="7"/>
        <v>62277.34375</v>
      </c>
      <c r="L128" s="15">
        <f t="shared" si="8"/>
        <v>78583659</v>
      </c>
      <c r="M128" s="6">
        <f t="shared" si="9"/>
        <v>76741.8544921875</v>
      </c>
    </row>
    <row r="129" spans="2:13" x14ac:dyDescent="0.4">
      <c r="B129" s="4" t="s">
        <v>2</v>
      </c>
      <c r="C129">
        <v>126</v>
      </c>
      <c r="D129" s="10" t="s">
        <v>128</v>
      </c>
      <c r="E129" s="82">
        <v>1637</v>
      </c>
      <c r="F129" s="77">
        <v>3991970</v>
      </c>
      <c r="G129" s="6">
        <f t="shared" si="5"/>
        <v>2438.588882101405</v>
      </c>
      <c r="H129" s="77">
        <v>3178943</v>
      </c>
      <c r="I129" s="6">
        <f t="shared" si="6"/>
        <v>1941.9321930360416</v>
      </c>
      <c r="J129" s="76">
        <v>43168000</v>
      </c>
      <c r="K129" s="6">
        <f t="shared" si="7"/>
        <v>26370.189370800243</v>
      </c>
      <c r="L129" s="15">
        <f t="shared" si="8"/>
        <v>47159970</v>
      </c>
      <c r="M129" s="6">
        <f t="shared" si="9"/>
        <v>28808.778252901648</v>
      </c>
    </row>
    <row r="130" spans="2:13" x14ac:dyDescent="0.4">
      <c r="B130" s="4" t="s">
        <v>2</v>
      </c>
      <c r="C130">
        <v>127</v>
      </c>
      <c r="D130" s="10" t="s">
        <v>129</v>
      </c>
      <c r="E130" s="82">
        <v>8549</v>
      </c>
      <c r="F130" s="77">
        <v>219165</v>
      </c>
      <c r="G130" s="6">
        <f t="shared" si="5"/>
        <v>25.636331734705813</v>
      </c>
      <c r="H130" s="77">
        <v>2743667</v>
      </c>
      <c r="I130" s="6">
        <f t="shared" si="6"/>
        <v>320.93426131711311</v>
      </c>
      <c r="J130" s="76">
        <v>550310335</v>
      </c>
      <c r="K130" s="6">
        <f t="shared" si="7"/>
        <v>64371.310679611648</v>
      </c>
      <c r="L130" s="15">
        <f t="shared" si="8"/>
        <v>550529500</v>
      </c>
      <c r="M130" s="6">
        <f t="shared" si="9"/>
        <v>64396.947011346354</v>
      </c>
    </row>
    <row r="131" spans="2:13" x14ac:dyDescent="0.4">
      <c r="B131" s="4" t="s">
        <v>2</v>
      </c>
      <c r="C131">
        <v>128</v>
      </c>
      <c r="D131" s="10" t="s">
        <v>130</v>
      </c>
      <c r="E131" s="82">
        <v>1950</v>
      </c>
      <c r="F131" s="77">
        <v>531424</v>
      </c>
      <c r="G131" s="6">
        <f t="shared" si="5"/>
        <v>272.52512820512823</v>
      </c>
      <c r="H131" s="77">
        <v>0</v>
      </c>
      <c r="I131" s="6">
        <f t="shared" si="6"/>
        <v>0</v>
      </c>
      <c r="J131" s="76">
        <v>133628048</v>
      </c>
      <c r="K131" s="6">
        <f t="shared" si="7"/>
        <v>68527.204102564108</v>
      </c>
      <c r="L131" s="15">
        <f t="shared" si="8"/>
        <v>134159472</v>
      </c>
      <c r="M131" s="6">
        <f t="shared" si="9"/>
        <v>68799.729230769226</v>
      </c>
    </row>
    <row r="132" spans="2:13" x14ac:dyDescent="0.4">
      <c r="B132" s="4" t="s">
        <v>2</v>
      </c>
      <c r="C132">
        <v>129</v>
      </c>
      <c r="D132" s="10" t="s">
        <v>131</v>
      </c>
      <c r="E132" s="82">
        <v>1238</v>
      </c>
      <c r="F132" s="77">
        <v>1298460</v>
      </c>
      <c r="G132" s="6">
        <f t="shared" si="5"/>
        <v>1048.8368336025849</v>
      </c>
      <c r="H132" s="77">
        <v>0</v>
      </c>
      <c r="I132" s="6">
        <f t="shared" si="6"/>
        <v>0</v>
      </c>
      <c r="J132" s="76">
        <v>1298460</v>
      </c>
      <c r="K132" s="6">
        <f t="shared" si="7"/>
        <v>1048.8368336025849</v>
      </c>
      <c r="L132" s="15">
        <f t="shared" si="8"/>
        <v>2596920</v>
      </c>
      <c r="M132" s="6">
        <f t="shared" si="9"/>
        <v>2097.6736672051697</v>
      </c>
    </row>
    <row r="133" spans="2:13" x14ac:dyDescent="0.4">
      <c r="B133" s="4" t="s">
        <v>2</v>
      </c>
      <c r="C133">
        <v>130</v>
      </c>
      <c r="D133" s="10" t="s">
        <v>132</v>
      </c>
      <c r="E133" s="82">
        <v>1365</v>
      </c>
      <c r="F133" s="77">
        <v>411578</v>
      </c>
      <c r="G133" s="6">
        <f t="shared" ref="G133:G197" si="10">F133/E133</f>
        <v>301.52234432234434</v>
      </c>
      <c r="H133" s="77">
        <v>978109</v>
      </c>
      <c r="I133" s="6">
        <f t="shared" ref="I133:I197" si="11">H133/E133</f>
        <v>716.56336996336995</v>
      </c>
      <c r="J133" s="76">
        <v>914152</v>
      </c>
      <c r="K133" s="6">
        <f t="shared" ref="K133:K197" si="12">J133/E133</f>
        <v>669.70842490842494</v>
      </c>
      <c r="L133" s="15">
        <f t="shared" ref="L133:L196" si="13">F133+J133</f>
        <v>1325730</v>
      </c>
      <c r="M133" s="6">
        <f t="shared" ref="M133:M196" si="14">L133/E133</f>
        <v>971.23076923076928</v>
      </c>
    </row>
    <row r="134" spans="2:13" x14ac:dyDescent="0.4">
      <c r="B134" s="4" t="s">
        <v>2</v>
      </c>
      <c r="C134">
        <v>131</v>
      </c>
      <c r="D134" s="10" t="s">
        <v>133</v>
      </c>
      <c r="E134" s="82">
        <v>1112</v>
      </c>
      <c r="F134" s="77">
        <v>249678</v>
      </c>
      <c r="G134" s="6">
        <f t="shared" si="10"/>
        <v>224.53057553956833</v>
      </c>
      <c r="H134" s="77">
        <v>0</v>
      </c>
      <c r="I134" s="6">
        <f t="shared" si="11"/>
        <v>0</v>
      </c>
      <c r="J134" s="76">
        <v>66545843</v>
      </c>
      <c r="K134" s="6">
        <f t="shared" si="12"/>
        <v>59843.383992805757</v>
      </c>
      <c r="L134" s="15">
        <f t="shared" si="13"/>
        <v>66795521</v>
      </c>
      <c r="M134" s="6">
        <f t="shared" si="14"/>
        <v>60067.914568345324</v>
      </c>
    </row>
    <row r="135" spans="2:13" x14ac:dyDescent="0.4">
      <c r="B135" s="4" t="s">
        <v>2</v>
      </c>
      <c r="C135">
        <v>132</v>
      </c>
      <c r="D135" s="10" t="s">
        <v>134</v>
      </c>
      <c r="E135" s="82">
        <v>2374</v>
      </c>
      <c r="F135" s="77">
        <v>15141774</v>
      </c>
      <c r="G135" s="6">
        <f t="shared" si="10"/>
        <v>6378.1693344566129</v>
      </c>
      <c r="H135" s="77">
        <v>0</v>
      </c>
      <c r="I135" s="6">
        <f t="shared" si="11"/>
        <v>0</v>
      </c>
      <c r="J135" s="76">
        <v>15143879</v>
      </c>
      <c r="K135" s="6">
        <f t="shared" si="12"/>
        <v>6379.0560235888797</v>
      </c>
      <c r="L135" s="15">
        <f t="shared" si="13"/>
        <v>30285653</v>
      </c>
      <c r="M135" s="6">
        <f t="shared" si="14"/>
        <v>12757.225358045493</v>
      </c>
    </row>
    <row r="136" spans="2:13" x14ac:dyDescent="0.4">
      <c r="B136" s="4" t="s">
        <v>2</v>
      </c>
      <c r="C136">
        <v>133</v>
      </c>
      <c r="D136" s="10" t="s">
        <v>135</v>
      </c>
      <c r="E136" s="82">
        <v>4478</v>
      </c>
      <c r="F136" s="77">
        <v>325505250</v>
      </c>
      <c r="G136" s="6">
        <f t="shared" si="10"/>
        <v>72689.872711031712</v>
      </c>
      <c r="H136" s="77">
        <v>25909000</v>
      </c>
      <c r="I136" s="6">
        <f t="shared" si="11"/>
        <v>5785.8418937025453</v>
      </c>
      <c r="J136" s="76">
        <v>0</v>
      </c>
      <c r="K136" s="6">
        <f t="shared" si="12"/>
        <v>0</v>
      </c>
      <c r="L136" s="15">
        <f t="shared" si="13"/>
        <v>325505250</v>
      </c>
      <c r="M136" s="6">
        <f t="shared" si="14"/>
        <v>72689.872711031712</v>
      </c>
    </row>
    <row r="137" spans="2:13" x14ac:dyDescent="0.4">
      <c r="B137" s="4" t="s">
        <v>2</v>
      </c>
      <c r="C137">
        <v>134</v>
      </c>
      <c r="D137" s="10" t="s">
        <v>136</v>
      </c>
      <c r="E137" s="82">
        <v>942</v>
      </c>
      <c r="F137" s="77">
        <v>1282602</v>
      </c>
      <c r="G137" s="6">
        <f t="shared" si="10"/>
        <v>1361.5732484076434</v>
      </c>
      <c r="H137" s="77">
        <v>65023716</v>
      </c>
      <c r="I137" s="6">
        <f t="shared" si="11"/>
        <v>69027.299363057318</v>
      </c>
      <c r="J137" s="76">
        <v>110997435</v>
      </c>
      <c r="K137" s="6">
        <f t="shared" si="12"/>
        <v>117831.67197452229</v>
      </c>
      <c r="L137" s="15">
        <f t="shared" si="13"/>
        <v>112280037</v>
      </c>
      <c r="M137" s="6">
        <f t="shared" si="14"/>
        <v>119193.24522292994</v>
      </c>
    </row>
    <row r="138" spans="2:13" x14ac:dyDescent="0.4">
      <c r="B138" s="4" t="s">
        <v>2</v>
      </c>
      <c r="C138">
        <v>135</v>
      </c>
      <c r="D138" s="10" t="s">
        <v>137</v>
      </c>
      <c r="E138" s="82">
        <v>1172</v>
      </c>
      <c r="F138" s="77">
        <v>146838</v>
      </c>
      <c r="G138" s="6">
        <f t="shared" si="10"/>
        <v>125.28839590443685</v>
      </c>
      <c r="H138" s="77">
        <v>0</v>
      </c>
      <c r="I138" s="6">
        <f t="shared" si="11"/>
        <v>0</v>
      </c>
      <c r="J138" s="76">
        <v>140947600</v>
      </c>
      <c r="K138" s="6">
        <f t="shared" si="12"/>
        <v>120262.45733788396</v>
      </c>
      <c r="L138" s="15">
        <f t="shared" si="13"/>
        <v>141094438</v>
      </c>
      <c r="M138" s="6">
        <f t="shared" si="14"/>
        <v>120387.7457337884</v>
      </c>
    </row>
    <row r="139" spans="2:13" x14ac:dyDescent="0.4">
      <c r="B139" s="4" t="s">
        <v>2</v>
      </c>
      <c r="C139">
        <v>136</v>
      </c>
      <c r="D139" s="10" t="s">
        <v>138</v>
      </c>
      <c r="E139" s="82">
        <v>1236</v>
      </c>
      <c r="F139" s="77">
        <v>3336907</v>
      </c>
      <c r="G139" s="6">
        <f t="shared" si="10"/>
        <v>2699.7629449838187</v>
      </c>
      <c r="H139" s="77">
        <v>0</v>
      </c>
      <c r="I139" s="6">
        <f t="shared" si="11"/>
        <v>0</v>
      </c>
      <c r="J139" s="76">
        <v>49927548</v>
      </c>
      <c r="K139" s="6">
        <f t="shared" si="12"/>
        <v>40394.456310679612</v>
      </c>
      <c r="L139" s="15">
        <f t="shared" si="13"/>
        <v>53264455</v>
      </c>
      <c r="M139" s="6">
        <f t="shared" si="14"/>
        <v>43094.219255663433</v>
      </c>
    </row>
    <row r="140" spans="2:13" x14ac:dyDescent="0.4">
      <c r="B140" s="4" t="s">
        <v>2</v>
      </c>
      <c r="C140">
        <v>137</v>
      </c>
      <c r="D140" s="10" t="s">
        <v>139</v>
      </c>
      <c r="E140" s="82">
        <v>1529</v>
      </c>
      <c r="F140" s="77">
        <v>3749576</v>
      </c>
      <c r="G140" s="6">
        <f t="shared" si="10"/>
        <v>2452.306082406802</v>
      </c>
      <c r="H140" s="77">
        <v>3978803</v>
      </c>
      <c r="I140" s="6">
        <f t="shared" si="11"/>
        <v>2602.2256376716809</v>
      </c>
      <c r="J140" s="76">
        <v>47647209</v>
      </c>
      <c r="K140" s="6">
        <f t="shared" si="12"/>
        <v>31162.334205362982</v>
      </c>
      <c r="L140" s="15">
        <f t="shared" si="13"/>
        <v>51396785</v>
      </c>
      <c r="M140" s="6">
        <f t="shared" si="14"/>
        <v>33614.640287769784</v>
      </c>
    </row>
    <row r="141" spans="2:13" x14ac:dyDescent="0.4">
      <c r="B141" s="4" t="s">
        <v>2</v>
      </c>
      <c r="C141">
        <v>138</v>
      </c>
      <c r="D141" s="10" t="s">
        <v>140</v>
      </c>
      <c r="E141" s="82">
        <v>5532</v>
      </c>
      <c r="F141" s="77">
        <v>14533367</v>
      </c>
      <c r="G141" s="6">
        <f t="shared" si="10"/>
        <v>2627.1451554591467</v>
      </c>
      <c r="H141" s="77">
        <v>2922015</v>
      </c>
      <c r="I141" s="6">
        <f t="shared" si="11"/>
        <v>528.20227765726679</v>
      </c>
      <c r="J141" s="76">
        <v>208684668</v>
      </c>
      <c r="K141" s="6">
        <f t="shared" si="12"/>
        <v>37723.186550976141</v>
      </c>
      <c r="L141" s="15">
        <f t="shared" si="13"/>
        <v>223218035</v>
      </c>
      <c r="M141" s="6">
        <f t="shared" si="14"/>
        <v>40350.331706435289</v>
      </c>
    </row>
    <row r="142" spans="2:13" x14ac:dyDescent="0.4">
      <c r="B142" s="4" t="s">
        <v>2</v>
      </c>
      <c r="C142">
        <v>139</v>
      </c>
      <c r="D142" s="10" t="s">
        <v>141</v>
      </c>
      <c r="E142" s="82">
        <v>1673</v>
      </c>
      <c r="F142" s="77">
        <v>1322449</v>
      </c>
      <c r="G142" s="6">
        <f t="shared" si="10"/>
        <v>790.4656306037059</v>
      </c>
      <c r="H142" s="77">
        <v>4717445</v>
      </c>
      <c r="I142" s="6">
        <f t="shared" si="11"/>
        <v>2819.7519426180515</v>
      </c>
      <c r="J142" s="76">
        <v>68416903</v>
      </c>
      <c r="K142" s="6">
        <f t="shared" si="12"/>
        <v>40894.741781231322</v>
      </c>
      <c r="L142" s="15">
        <f t="shared" si="13"/>
        <v>69739352</v>
      </c>
      <c r="M142" s="6">
        <f t="shared" si="14"/>
        <v>41685.207411835028</v>
      </c>
    </row>
    <row r="143" spans="2:13" x14ac:dyDescent="0.4">
      <c r="B143" s="4" t="s">
        <v>2</v>
      </c>
      <c r="C143">
        <v>140</v>
      </c>
      <c r="D143" s="10" t="s">
        <v>142</v>
      </c>
      <c r="E143" s="82">
        <v>985</v>
      </c>
      <c r="F143" s="77">
        <v>7517575</v>
      </c>
      <c r="G143" s="6">
        <f t="shared" si="10"/>
        <v>7632.0558375634519</v>
      </c>
      <c r="H143" s="77">
        <v>10053428</v>
      </c>
      <c r="I143" s="6">
        <f t="shared" si="11"/>
        <v>10206.525888324873</v>
      </c>
      <c r="J143" s="76">
        <v>75337131</v>
      </c>
      <c r="K143" s="6">
        <f t="shared" si="12"/>
        <v>76484.396954314725</v>
      </c>
      <c r="L143" s="15">
        <f t="shared" si="13"/>
        <v>82854706</v>
      </c>
      <c r="M143" s="6">
        <f t="shared" si="14"/>
        <v>84116.452791878168</v>
      </c>
    </row>
    <row r="144" spans="2:13" x14ac:dyDescent="0.4">
      <c r="B144" s="4" t="s">
        <v>2</v>
      </c>
      <c r="C144">
        <v>141</v>
      </c>
      <c r="D144" s="10" t="s">
        <v>143</v>
      </c>
      <c r="E144" s="82">
        <v>1641</v>
      </c>
      <c r="F144" s="77">
        <v>4606170</v>
      </c>
      <c r="G144" s="6">
        <f t="shared" si="10"/>
        <v>2806.9287020109691</v>
      </c>
      <c r="H144" s="77">
        <v>39165609</v>
      </c>
      <c r="I144" s="6">
        <f t="shared" si="11"/>
        <v>23866.915904936013</v>
      </c>
      <c r="J144" s="76">
        <v>58205225</v>
      </c>
      <c r="K144" s="6">
        <f t="shared" si="12"/>
        <v>35469.363193174897</v>
      </c>
      <c r="L144" s="15">
        <f t="shared" si="13"/>
        <v>62811395</v>
      </c>
      <c r="M144" s="6">
        <f t="shared" si="14"/>
        <v>38276.291895185859</v>
      </c>
    </row>
    <row r="145" spans="2:13" x14ac:dyDescent="0.4">
      <c r="B145" s="4" t="s">
        <v>2</v>
      </c>
      <c r="C145">
        <v>142</v>
      </c>
      <c r="D145" s="10" t="s">
        <v>144</v>
      </c>
      <c r="E145" s="82">
        <v>1571</v>
      </c>
      <c r="F145" s="77">
        <v>631600</v>
      </c>
      <c r="G145" s="6">
        <f t="shared" si="10"/>
        <v>402.03691915977083</v>
      </c>
      <c r="H145" s="77">
        <v>0</v>
      </c>
      <c r="I145" s="6">
        <f t="shared" si="11"/>
        <v>0</v>
      </c>
      <c r="J145" s="76">
        <v>30891217</v>
      </c>
      <c r="K145" s="6">
        <f t="shared" si="12"/>
        <v>19663.409929980902</v>
      </c>
      <c r="L145" s="15">
        <f t="shared" si="13"/>
        <v>31522817</v>
      </c>
      <c r="M145" s="6">
        <f t="shared" si="14"/>
        <v>20065.446849140673</v>
      </c>
    </row>
    <row r="146" spans="2:13" x14ac:dyDescent="0.4">
      <c r="B146" s="4" t="s">
        <v>2</v>
      </c>
      <c r="C146">
        <v>143</v>
      </c>
      <c r="D146" s="10" t="s">
        <v>145</v>
      </c>
      <c r="E146" s="82">
        <v>511</v>
      </c>
      <c r="F146" s="77">
        <v>1274173</v>
      </c>
      <c r="G146" s="6">
        <f t="shared" si="10"/>
        <v>2493.4892367906068</v>
      </c>
      <c r="H146" s="77">
        <v>21345000</v>
      </c>
      <c r="I146" s="6">
        <f t="shared" si="11"/>
        <v>41771.037181996086</v>
      </c>
      <c r="J146" s="76">
        <v>11221477</v>
      </c>
      <c r="K146" s="6">
        <f t="shared" si="12"/>
        <v>21959.837573385517</v>
      </c>
      <c r="L146" s="15">
        <f t="shared" si="13"/>
        <v>12495650</v>
      </c>
      <c r="M146" s="6">
        <f t="shared" si="14"/>
        <v>24453.326810176124</v>
      </c>
    </row>
    <row r="147" spans="2:13" x14ac:dyDescent="0.4">
      <c r="B147" s="4" t="s">
        <v>2</v>
      </c>
      <c r="C147">
        <v>144</v>
      </c>
      <c r="D147" s="10" t="s">
        <v>146</v>
      </c>
      <c r="E147" s="82">
        <v>1245</v>
      </c>
      <c r="F147" s="77">
        <v>-2980625</v>
      </c>
      <c r="G147" s="6">
        <f t="shared" si="10"/>
        <v>-2394.0763052208836</v>
      </c>
      <c r="H147" s="77">
        <v>2065413</v>
      </c>
      <c r="I147" s="6">
        <f t="shared" si="11"/>
        <v>1658.9662650602409</v>
      </c>
      <c r="J147" s="76">
        <v>123125024</v>
      </c>
      <c r="K147" s="6">
        <f t="shared" si="12"/>
        <v>98895.601606425698</v>
      </c>
      <c r="L147" s="15">
        <f t="shared" si="13"/>
        <v>120144399</v>
      </c>
      <c r="M147" s="6">
        <f t="shared" si="14"/>
        <v>96501.52530120482</v>
      </c>
    </row>
    <row r="148" spans="2:13" x14ac:dyDescent="0.4">
      <c r="B148" s="4" t="s">
        <v>2</v>
      </c>
      <c r="C148">
        <v>145</v>
      </c>
      <c r="D148" s="10" t="s">
        <v>147</v>
      </c>
      <c r="E148" s="82">
        <v>3906</v>
      </c>
      <c r="F148" s="77">
        <v>1193766</v>
      </c>
      <c r="G148" s="6">
        <f t="shared" si="10"/>
        <v>305.6236559139785</v>
      </c>
      <c r="H148" s="77">
        <v>20000000</v>
      </c>
      <c r="I148" s="6">
        <f t="shared" si="11"/>
        <v>5120.3277009728627</v>
      </c>
      <c r="J148" s="76">
        <v>54559953</v>
      </c>
      <c r="K148" s="6">
        <f t="shared" si="12"/>
        <v>13968.241935483871</v>
      </c>
      <c r="L148" s="15">
        <f t="shared" si="13"/>
        <v>55753719</v>
      </c>
      <c r="M148" s="6">
        <f t="shared" si="14"/>
        <v>14273.865591397849</v>
      </c>
    </row>
    <row r="149" spans="2:13" x14ac:dyDescent="0.4">
      <c r="B149" s="4" t="s">
        <v>2</v>
      </c>
      <c r="C149">
        <v>146</v>
      </c>
      <c r="D149" s="10" t="s">
        <v>148</v>
      </c>
      <c r="E149" s="82">
        <v>2340</v>
      </c>
      <c r="F149" s="77">
        <v>7362721</v>
      </c>
      <c r="G149" s="6">
        <f t="shared" si="10"/>
        <v>3146.4619658119659</v>
      </c>
      <c r="H149" s="77">
        <v>20906683</v>
      </c>
      <c r="I149" s="6">
        <f t="shared" si="11"/>
        <v>8934.4799145299148</v>
      </c>
      <c r="J149" s="76">
        <v>61235778</v>
      </c>
      <c r="K149" s="6">
        <f t="shared" si="12"/>
        <v>26169.135897435899</v>
      </c>
      <c r="L149" s="15">
        <f t="shared" si="13"/>
        <v>68598499</v>
      </c>
      <c r="M149" s="6">
        <f t="shared" si="14"/>
        <v>29315.597863247862</v>
      </c>
    </row>
    <row r="150" spans="2:13" x14ac:dyDescent="0.4">
      <c r="B150" s="4" t="s">
        <v>2</v>
      </c>
      <c r="C150">
        <v>147</v>
      </c>
      <c r="D150" s="10" t="s">
        <v>149</v>
      </c>
      <c r="E150" s="82">
        <v>2074</v>
      </c>
      <c r="F150" s="77">
        <v>14594671</v>
      </c>
      <c r="G150" s="6">
        <f t="shared" si="10"/>
        <v>7036.9676952748314</v>
      </c>
      <c r="H150" s="77">
        <v>0</v>
      </c>
      <c r="I150" s="6">
        <f t="shared" si="11"/>
        <v>0</v>
      </c>
      <c r="J150" s="76">
        <v>95479000</v>
      </c>
      <c r="K150" s="6">
        <f t="shared" si="12"/>
        <v>46036.162005785918</v>
      </c>
      <c r="L150" s="15">
        <f t="shared" si="13"/>
        <v>110073671</v>
      </c>
      <c r="M150" s="6">
        <f t="shared" si="14"/>
        <v>53073.129701060752</v>
      </c>
    </row>
    <row r="151" spans="2:13" x14ac:dyDescent="0.4">
      <c r="B151" s="4" t="s">
        <v>2</v>
      </c>
      <c r="C151">
        <v>148</v>
      </c>
      <c r="D151" s="10" t="s">
        <v>150</v>
      </c>
      <c r="E151" s="82">
        <v>2124</v>
      </c>
      <c r="F151" s="77">
        <v>2082653</v>
      </c>
      <c r="G151" s="6">
        <f t="shared" si="10"/>
        <v>980.5334274952919</v>
      </c>
      <c r="H151" s="77">
        <v>33347500</v>
      </c>
      <c r="I151" s="6">
        <f t="shared" si="11"/>
        <v>15700.329566854991</v>
      </c>
      <c r="J151" s="76">
        <v>100399</v>
      </c>
      <c r="K151" s="6">
        <f t="shared" si="12"/>
        <v>47.268832391713751</v>
      </c>
      <c r="L151" s="15">
        <f t="shared" si="13"/>
        <v>2183052</v>
      </c>
      <c r="M151" s="6">
        <f t="shared" si="14"/>
        <v>1027.8022598870057</v>
      </c>
    </row>
    <row r="152" spans="2:13" x14ac:dyDescent="0.4">
      <c r="B152" s="4" t="s">
        <v>2</v>
      </c>
      <c r="C152">
        <v>149</v>
      </c>
      <c r="D152" s="10" t="s">
        <v>151</v>
      </c>
      <c r="E152" s="82">
        <v>1616</v>
      </c>
      <c r="F152" s="77">
        <v>16638224</v>
      </c>
      <c r="G152" s="6">
        <f t="shared" si="10"/>
        <v>10295.930693069307</v>
      </c>
      <c r="H152" s="77">
        <v>0</v>
      </c>
      <c r="I152" s="6">
        <f t="shared" si="11"/>
        <v>0</v>
      </c>
      <c r="J152" s="76">
        <v>23611000</v>
      </c>
      <c r="K152" s="6">
        <f t="shared" si="12"/>
        <v>14610.767326732674</v>
      </c>
      <c r="L152" s="15">
        <f t="shared" si="13"/>
        <v>40249224</v>
      </c>
      <c r="M152" s="6">
        <f t="shared" si="14"/>
        <v>24906.698019801981</v>
      </c>
    </row>
    <row r="153" spans="2:13" x14ac:dyDescent="0.4">
      <c r="B153" s="4" t="s">
        <v>2</v>
      </c>
      <c r="C153">
        <v>150</v>
      </c>
      <c r="D153" s="10" t="s">
        <v>152</v>
      </c>
      <c r="E153" s="82">
        <v>700</v>
      </c>
      <c r="F153" s="77">
        <v>5747484</v>
      </c>
      <c r="G153" s="6">
        <f t="shared" si="10"/>
        <v>8210.6914285714283</v>
      </c>
      <c r="H153" s="77">
        <v>55187000</v>
      </c>
      <c r="I153" s="6">
        <f t="shared" si="11"/>
        <v>78838.571428571435</v>
      </c>
      <c r="J153" s="76">
        <v>15139000</v>
      </c>
      <c r="K153" s="6">
        <f t="shared" si="12"/>
        <v>21627.142857142859</v>
      </c>
      <c r="L153" s="15">
        <f t="shared" si="13"/>
        <v>20886484</v>
      </c>
      <c r="M153" s="6">
        <f t="shared" si="14"/>
        <v>29837.834285714285</v>
      </c>
    </row>
    <row r="154" spans="2:13" x14ac:dyDescent="0.4">
      <c r="B154" s="4" t="s">
        <v>2</v>
      </c>
      <c r="C154">
        <v>151</v>
      </c>
      <c r="D154" s="10" t="s">
        <v>153</v>
      </c>
      <c r="E154" s="82">
        <v>1674</v>
      </c>
      <c r="F154" s="77">
        <v>6078239</v>
      </c>
      <c r="G154" s="6">
        <f t="shared" si="10"/>
        <v>3630.9671445639187</v>
      </c>
      <c r="H154" s="77">
        <v>0</v>
      </c>
      <c r="I154" s="6">
        <f t="shared" si="11"/>
        <v>0</v>
      </c>
      <c r="J154" s="76">
        <v>105002500</v>
      </c>
      <c r="K154" s="6">
        <f t="shared" si="12"/>
        <v>62725.507765830349</v>
      </c>
      <c r="L154" s="15">
        <f t="shared" si="13"/>
        <v>111080739</v>
      </c>
      <c r="M154" s="6">
        <f t="shared" si="14"/>
        <v>66356.474910394259</v>
      </c>
    </row>
    <row r="155" spans="2:13" x14ac:dyDescent="0.4">
      <c r="B155" s="4" t="s">
        <v>2</v>
      </c>
      <c r="C155">
        <v>152</v>
      </c>
      <c r="D155" s="10" t="s">
        <v>154</v>
      </c>
      <c r="E155" s="82">
        <v>4983</v>
      </c>
      <c r="F155" s="77">
        <v>3211833</v>
      </c>
      <c r="G155" s="6">
        <f t="shared" si="10"/>
        <v>644.55809753160747</v>
      </c>
      <c r="H155" s="77">
        <v>0</v>
      </c>
      <c r="I155" s="6">
        <f t="shared" si="11"/>
        <v>0</v>
      </c>
      <c r="J155" s="76">
        <v>122182754</v>
      </c>
      <c r="K155" s="6">
        <f t="shared" si="12"/>
        <v>24519.918522978125</v>
      </c>
      <c r="L155" s="15">
        <f t="shared" si="13"/>
        <v>125394587</v>
      </c>
      <c r="M155" s="6">
        <f t="shared" si="14"/>
        <v>25164.476620509733</v>
      </c>
    </row>
    <row r="156" spans="2:13" x14ac:dyDescent="0.4">
      <c r="B156" s="4" t="s">
        <v>2</v>
      </c>
      <c r="C156">
        <v>153</v>
      </c>
      <c r="D156" s="10" t="s">
        <v>155</v>
      </c>
      <c r="E156" s="82">
        <v>4784</v>
      </c>
      <c r="F156" s="77">
        <v>4824131</v>
      </c>
      <c r="G156" s="6">
        <f t="shared" si="10"/>
        <v>1008.3885869565217</v>
      </c>
      <c r="H156" s="77">
        <v>4178993</v>
      </c>
      <c r="I156" s="6">
        <f t="shared" si="11"/>
        <v>873.5353260869565</v>
      </c>
      <c r="J156" s="76">
        <v>346600174</v>
      </c>
      <c r="K156" s="6">
        <f t="shared" si="12"/>
        <v>72449.869147157195</v>
      </c>
      <c r="L156" s="15">
        <f t="shared" si="13"/>
        <v>351424305</v>
      </c>
      <c r="M156" s="6">
        <f t="shared" si="14"/>
        <v>73458.257734113708</v>
      </c>
    </row>
    <row r="157" spans="2:13" x14ac:dyDescent="0.4">
      <c r="B157" s="4" t="s">
        <v>2</v>
      </c>
      <c r="C157">
        <v>154</v>
      </c>
      <c r="D157" s="10" t="s">
        <v>156</v>
      </c>
      <c r="E157" s="82">
        <v>1568</v>
      </c>
      <c r="F157" s="77">
        <v>18755190</v>
      </c>
      <c r="G157" s="6">
        <f t="shared" si="10"/>
        <v>11961.218112244898</v>
      </c>
      <c r="H157" s="77">
        <v>40474615</v>
      </c>
      <c r="I157" s="6">
        <f t="shared" si="11"/>
        <v>25812.892219387755</v>
      </c>
      <c r="J157" s="76">
        <v>31500681</v>
      </c>
      <c r="K157" s="6">
        <f t="shared" si="12"/>
        <v>20089.720025510203</v>
      </c>
      <c r="L157" s="15">
        <f t="shared" si="13"/>
        <v>50255871</v>
      </c>
      <c r="M157" s="6">
        <f t="shared" si="14"/>
        <v>32050.938137755104</v>
      </c>
    </row>
    <row r="158" spans="2:13" x14ac:dyDescent="0.4">
      <c r="B158" s="4" t="s">
        <v>2</v>
      </c>
      <c r="C158">
        <v>155</v>
      </c>
      <c r="D158" s="10" t="s">
        <v>157</v>
      </c>
      <c r="E158" s="82">
        <v>1640</v>
      </c>
      <c r="F158" s="77">
        <v>35037813</v>
      </c>
      <c r="G158" s="6">
        <f t="shared" si="10"/>
        <v>21364.52012195122</v>
      </c>
      <c r="H158" s="77">
        <v>0</v>
      </c>
      <c r="I158" s="6">
        <f t="shared" si="11"/>
        <v>0</v>
      </c>
      <c r="J158" s="76">
        <v>137888278</v>
      </c>
      <c r="K158" s="6">
        <f t="shared" si="12"/>
        <v>84078.218292682926</v>
      </c>
      <c r="L158" s="15">
        <f t="shared" si="13"/>
        <v>172926091</v>
      </c>
      <c r="M158" s="6">
        <f t="shared" si="14"/>
        <v>105442.73841463415</v>
      </c>
    </row>
    <row r="159" spans="2:13" x14ac:dyDescent="0.4">
      <c r="B159" s="4" t="s">
        <v>2</v>
      </c>
      <c r="C159">
        <v>156</v>
      </c>
      <c r="D159" s="10" t="s">
        <v>158</v>
      </c>
      <c r="E159" s="82">
        <v>6535</v>
      </c>
      <c r="F159" s="77">
        <v>65799724</v>
      </c>
      <c r="G159" s="6">
        <f t="shared" si="10"/>
        <v>10068.817750573833</v>
      </c>
      <c r="H159" s="77">
        <v>4328479</v>
      </c>
      <c r="I159" s="6">
        <f t="shared" si="11"/>
        <v>662.35332823259375</v>
      </c>
      <c r="J159" s="76">
        <v>104917831</v>
      </c>
      <c r="K159" s="6">
        <f t="shared" si="12"/>
        <v>16054.756082631982</v>
      </c>
      <c r="L159" s="15">
        <f t="shared" si="13"/>
        <v>170717555</v>
      </c>
      <c r="M159" s="6">
        <f t="shared" si="14"/>
        <v>26123.573833205814</v>
      </c>
    </row>
    <row r="160" spans="2:13" ht="19.5" thickBot="1" x14ac:dyDescent="0.45">
      <c r="B160" s="4" t="s">
        <v>2</v>
      </c>
      <c r="C160">
        <v>157</v>
      </c>
      <c r="D160" s="10" t="s">
        <v>159</v>
      </c>
      <c r="E160" s="82">
        <v>13298</v>
      </c>
      <c r="F160" s="77">
        <v>110277437</v>
      </c>
      <c r="G160" s="6">
        <f t="shared" si="10"/>
        <v>8292.7836516769439</v>
      </c>
      <c r="H160" s="77">
        <v>19276000</v>
      </c>
      <c r="I160" s="6">
        <f t="shared" si="11"/>
        <v>1449.5412844036698</v>
      </c>
      <c r="J160" s="76">
        <v>0</v>
      </c>
      <c r="K160" s="6">
        <f t="shared" si="12"/>
        <v>0</v>
      </c>
      <c r="L160" s="15">
        <f t="shared" si="13"/>
        <v>110277437</v>
      </c>
      <c r="M160" s="6">
        <f t="shared" si="14"/>
        <v>8292.7836516769439</v>
      </c>
    </row>
    <row r="161" spans="2:13" ht="19.5" thickBot="1" x14ac:dyDescent="0.45">
      <c r="B161" s="45" t="s">
        <v>1741</v>
      </c>
      <c r="C161" s="46"/>
      <c r="D161" s="47"/>
      <c r="E161" s="13">
        <f>SUM(E4:E160)</f>
        <v>964163</v>
      </c>
      <c r="F161" s="13">
        <f t="shared" ref="F161:J161" si="15">SUM(F4:F160)</f>
        <v>3873492639</v>
      </c>
      <c r="G161" s="14">
        <f t="shared" si="10"/>
        <v>4017.4665891555683</v>
      </c>
      <c r="H161" s="79">
        <v>6471060</v>
      </c>
      <c r="I161" s="73">
        <f t="shared" si="11"/>
        <v>6.7115829999699219</v>
      </c>
      <c r="J161" s="13">
        <f t="shared" si="15"/>
        <v>28849718132</v>
      </c>
      <c r="K161" s="14">
        <f t="shared" si="12"/>
        <v>29922.034066853841</v>
      </c>
      <c r="L161" s="16">
        <f t="shared" si="13"/>
        <v>32723210771</v>
      </c>
      <c r="M161" s="14">
        <f t="shared" si="14"/>
        <v>33939.500656009412</v>
      </c>
    </row>
    <row r="162" spans="2:13" x14ac:dyDescent="0.4">
      <c r="B162" s="4" t="s">
        <v>160</v>
      </c>
      <c r="C162">
        <v>1</v>
      </c>
      <c r="D162" s="10" t="s">
        <v>161</v>
      </c>
      <c r="E162" s="82">
        <v>51137</v>
      </c>
      <c r="F162" s="77">
        <v>83424263</v>
      </c>
      <c r="G162" s="6">
        <f t="shared" si="10"/>
        <v>1631.3875080665662</v>
      </c>
      <c r="H162" s="76">
        <v>0</v>
      </c>
      <c r="I162" s="5">
        <f t="shared" si="11"/>
        <v>0</v>
      </c>
      <c r="J162" s="77">
        <v>656506916</v>
      </c>
      <c r="K162" s="6">
        <f t="shared" si="12"/>
        <v>12838.197704206348</v>
      </c>
      <c r="L162" s="15">
        <f t="shared" si="13"/>
        <v>739931179</v>
      </c>
      <c r="M162" s="6">
        <f t="shared" si="14"/>
        <v>14469.585212272914</v>
      </c>
    </row>
    <row r="163" spans="2:13" x14ac:dyDescent="0.4">
      <c r="B163" s="4" t="s">
        <v>160</v>
      </c>
      <c r="C163">
        <v>2</v>
      </c>
      <c r="D163" s="10" t="s">
        <v>162</v>
      </c>
      <c r="E163" s="82">
        <v>36089</v>
      </c>
      <c r="F163" s="77">
        <v>437193826</v>
      </c>
      <c r="G163" s="6">
        <f t="shared" si="10"/>
        <v>12114.323644323755</v>
      </c>
      <c r="H163" s="76">
        <v>0</v>
      </c>
      <c r="I163" s="5">
        <f t="shared" si="11"/>
        <v>0</v>
      </c>
      <c r="J163" s="77">
        <v>3217463946</v>
      </c>
      <c r="K163" s="6">
        <f t="shared" si="12"/>
        <v>89153.591011111421</v>
      </c>
      <c r="L163" s="15">
        <f t="shared" si="13"/>
        <v>3654657772</v>
      </c>
      <c r="M163" s="6">
        <f t="shared" si="14"/>
        <v>101267.91465543518</v>
      </c>
    </row>
    <row r="164" spans="2:13" x14ac:dyDescent="0.4">
      <c r="B164" s="4" t="s">
        <v>160</v>
      </c>
      <c r="C164">
        <v>3</v>
      </c>
      <c r="D164" s="10" t="s">
        <v>163</v>
      </c>
      <c r="E164" s="82">
        <v>41058</v>
      </c>
      <c r="F164" s="77">
        <v>607861213</v>
      </c>
      <c r="G164" s="6">
        <f t="shared" si="10"/>
        <v>14804.939670709728</v>
      </c>
      <c r="H164" s="76">
        <v>89479031</v>
      </c>
      <c r="I164" s="5">
        <f t="shared" si="11"/>
        <v>2179.3324321691266</v>
      </c>
      <c r="J164" s="77">
        <v>1404756162</v>
      </c>
      <c r="K164" s="6">
        <f t="shared" si="12"/>
        <v>34213.945199473914</v>
      </c>
      <c r="L164" s="15">
        <f t="shared" si="13"/>
        <v>2012617375</v>
      </c>
      <c r="M164" s="6">
        <f t="shared" si="14"/>
        <v>49018.88487018364</v>
      </c>
    </row>
    <row r="165" spans="2:13" x14ac:dyDescent="0.4">
      <c r="B165" s="4" t="s">
        <v>160</v>
      </c>
      <c r="C165">
        <v>4</v>
      </c>
      <c r="D165" s="10" t="s">
        <v>164</v>
      </c>
      <c r="E165" s="82">
        <v>7233</v>
      </c>
      <c r="F165" s="77">
        <v>180129950</v>
      </c>
      <c r="G165" s="6">
        <f t="shared" si="10"/>
        <v>24903.905709940551</v>
      </c>
      <c r="H165" s="76">
        <v>0</v>
      </c>
      <c r="I165" s="5">
        <f t="shared" si="11"/>
        <v>0</v>
      </c>
      <c r="J165" s="77">
        <v>867805682</v>
      </c>
      <c r="K165" s="6">
        <f t="shared" si="12"/>
        <v>119978.6647310936</v>
      </c>
      <c r="L165" s="15">
        <f t="shared" si="13"/>
        <v>1047935632</v>
      </c>
      <c r="M165" s="6">
        <f t="shared" si="14"/>
        <v>144882.57044103416</v>
      </c>
    </row>
    <row r="166" spans="2:13" x14ac:dyDescent="0.4">
      <c r="B166" s="4" t="s">
        <v>160</v>
      </c>
      <c r="C166">
        <v>5</v>
      </c>
      <c r="D166" s="10" t="s">
        <v>165</v>
      </c>
      <c r="E166" s="82">
        <v>12177</v>
      </c>
      <c r="F166" s="77">
        <v>97551250</v>
      </c>
      <c r="G166" s="6">
        <f t="shared" si="10"/>
        <v>8011.107005009444</v>
      </c>
      <c r="H166" s="76">
        <v>0</v>
      </c>
      <c r="I166" s="5">
        <f t="shared" si="11"/>
        <v>0</v>
      </c>
      <c r="J166" s="77">
        <v>1389067864</v>
      </c>
      <c r="K166" s="6">
        <f t="shared" si="12"/>
        <v>114073.07744107745</v>
      </c>
      <c r="L166" s="15">
        <f t="shared" si="13"/>
        <v>1486619114</v>
      </c>
      <c r="M166" s="6">
        <f t="shared" si="14"/>
        <v>122084.18444608689</v>
      </c>
    </row>
    <row r="167" spans="2:13" x14ac:dyDescent="0.4">
      <c r="B167" s="4" t="s">
        <v>160</v>
      </c>
      <c r="C167">
        <v>6</v>
      </c>
      <c r="D167" s="10" t="s">
        <v>166</v>
      </c>
      <c r="E167" s="82">
        <v>11885</v>
      </c>
      <c r="F167" s="77">
        <v>140090987</v>
      </c>
      <c r="G167" s="6">
        <f t="shared" si="10"/>
        <v>11787.209676062263</v>
      </c>
      <c r="H167" s="76">
        <v>0</v>
      </c>
      <c r="I167" s="5">
        <f t="shared" si="11"/>
        <v>0</v>
      </c>
      <c r="J167" s="77">
        <v>1288589798</v>
      </c>
      <c r="K167" s="6">
        <f t="shared" si="12"/>
        <v>108421.52275978123</v>
      </c>
      <c r="L167" s="15">
        <f t="shared" si="13"/>
        <v>1428680785</v>
      </c>
      <c r="M167" s="6">
        <f t="shared" si="14"/>
        <v>120208.7324358435</v>
      </c>
    </row>
    <row r="168" spans="2:13" x14ac:dyDescent="0.4">
      <c r="B168" s="4" t="s">
        <v>160</v>
      </c>
      <c r="C168">
        <v>7</v>
      </c>
      <c r="D168" s="10" t="s">
        <v>167</v>
      </c>
      <c r="E168" s="82">
        <v>7152</v>
      </c>
      <c r="F168" s="77">
        <v>81553893</v>
      </c>
      <c r="G168" s="6">
        <f t="shared" si="10"/>
        <v>11402.949244966443</v>
      </c>
      <c r="H168" s="76">
        <v>0</v>
      </c>
      <c r="I168" s="5">
        <f t="shared" si="11"/>
        <v>0</v>
      </c>
      <c r="J168" s="77">
        <v>764621616</v>
      </c>
      <c r="K168" s="6">
        <f t="shared" si="12"/>
        <v>106910.18120805369</v>
      </c>
      <c r="L168" s="15">
        <f t="shared" si="13"/>
        <v>846175509</v>
      </c>
      <c r="M168" s="6">
        <f t="shared" si="14"/>
        <v>118313.13045302013</v>
      </c>
    </row>
    <row r="169" spans="2:13" x14ac:dyDescent="0.4">
      <c r="B169" s="4" t="s">
        <v>160</v>
      </c>
      <c r="C169">
        <v>8</v>
      </c>
      <c r="D169" s="10" t="s">
        <v>168</v>
      </c>
      <c r="E169" s="82">
        <v>10697</v>
      </c>
      <c r="F169" s="77">
        <v>224842159</v>
      </c>
      <c r="G169" s="6">
        <f t="shared" si="10"/>
        <v>21019.179115639898</v>
      </c>
      <c r="H169" s="76">
        <v>0</v>
      </c>
      <c r="I169" s="5">
        <f t="shared" si="11"/>
        <v>0</v>
      </c>
      <c r="J169" s="77">
        <v>1251173948</v>
      </c>
      <c r="K169" s="6">
        <f t="shared" si="12"/>
        <v>116964.93858091053</v>
      </c>
      <c r="L169" s="15">
        <f t="shared" si="13"/>
        <v>1476016107</v>
      </c>
      <c r="M169" s="6">
        <f t="shared" si="14"/>
        <v>137984.11769655044</v>
      </c>
    </row>
    <row r="170" spans="2:13" x14ac:dyDescent="0.4">
      <c r="B170" s="4" t="s">
        <v>160</v>
      </c>
      <c r="C170">
        <v>9</v>
      </c>
      <c r="D170" s="10" t="s">
        <v>169</v>
      </c>
      <c r="E170" s="82">
        <v>3100</v>
      </c>
      <c r="F170" s="77">
        <v>42870588</v>
      </c>
      <c r="G170" s="6">
        <f t="shared" si="10"/>
        <v>13829.221935483871</v>
      </c>
      <c r="H170" s="76">
        <v>14520000</v>
      </c>
      <c r="I170" s="5">
        <f t="shared" si="11"/>
        <v>4683.8709677419356</v>
      </c>
      <c r="J170" s="77">
        <v>349409354</v>
      </c>
      <c r="K170" s="6">
        <f t="shared" si="12"/>
        <v>112712.69483870968</v>
      </c>
      <c r="L170" s="15">
        <f t="shared" si="13"/>
        <v>392279942</v>
      </c>
      <c r="M170" s="6">
        <f t="shared" si="14"/>
        <v>126541.91677419355</v>
      </c>
    </row>
    <row r="171" spans="2:13" x14ac:dyDescent="0.4">
      <c r="B171" s="4" t="s">
        <v>160</v>
      </c>
      <c r="C171">
        <v>10</v>
      </c>
      <c r="D171" s="10" t="s">
        <v>170</v>
      </c>
      <c r="E171" s="82">
        <v>598</v>
      </c>
      <c r="F171" s="77">
        <v>14057173</v>
      </c>
      <c r="G171" s="6">
        <f t="shared" si="10"/>
        <v>23506.978260869564</v>
      </c>
      <c r="H171" s="76">
        <v>0</v>
      </c>
      <c r="I171" s="5">
        <f t="shared" si="11"/>
        <v>0</v>
      </c>
      <c r="J171" s="77">
        <v>152931893</v>
      </c>
      <c r="K171" s="6">
        <f t="shared" si="12"/>
        <v>255738.95150501671</v>
      </c>
      <c r="L171" s="15">
        <f t="shared" si="13"/>
        <v>166989066</v>
      </c>
      <c r="M171" s="6">
        <f t="shared" si="14"/>
        <v>279245.92976588628</v>
      </c>
    </row>
    <row r="172" spans="2:13" x14ac:dyDescent="0.4">
      <c r="B172" s="4" t="s">
        <v>160</v>
      </c>
      <c r="C172">
        <v>11</v>
      </c>
      <c r="D172" s="10" t="s">
        <v>171</v>
      </c>
      <c r="E172" s="82">
        <v>741</v>
      </c>
      <c r="F172" s="77">
        <v>1491160</v>
      </c>
      <c r="G172" s="6">
        <f t="shared" si="10"/>
        <v>2012.361673414305</v>
      </c>
      <c r="H172" s="76">
        <v>0</v>
      </c>
      <c r="I172" s="5">
        <f t="shared" si="11"/>
        <v>0</v>
      </c>
      <c r="J172" s="77">
        <v>58977282</v>
      </c>
      <c r="K172" s="6">
        <f t="shared" si="12"/>
        <v>79591.473684210519</v>
      </c>
      <c r="L172" s="15">
        <f t="shared" si="13"/>
        <v>60468442</v>
      </c>
      <c r="M172" s="6">
        <f t="shared" si="14"/>
        <v>81603.835357624834</v>
      </c>
    </row>
    <row r="173" spans="2:13" x14ac:dyDescent="0.4">
      <c r="B173" s="4" t="s">
        <v>160</v>
      </c>
      <c r="C173">
        <v>12</v>
      </c>
      <c r="D173" s="10" t="s">
        <v>172</v>
      </c>
      <c r="E173" s="82">
        <v>2638</v>
      </c>
      <c r="F173" s="77">
        <v>76684392</v>
      </c>
      <c r="G173" s="6">
        <f t="shared" si="10"/>
        <v>29069.14025777104</v>
      </c>
      <c r="H173" s="76">
        <v>0</v>
      </c>
      <c r="I173" s="5">
        <f t="shared" si="11"/>
        <v>0</v>
      </c>
      <c r="J173" s="77">
        <v>360559268</v>
      </c>
      <c r="K173" s="6">
        <f t="shared" si="12"/>
        <v>136679.02501895375</v>
      </c>
      <c r="L173" s="15">
        <f t="shared" si="13"/>
        <v>437243660</v>
      </c>
      <c r="M173" s="6">
        <f t="shared" si="14"/>
        <v>165748.16527672479</v>
      </c>
    </row>
    <row r="174" spans="2:13" x14ac:dyDescent="0.4">
      <c r="B174" s="4" t="s">
        <v>160</v>
      </c>
      <c r="C174">
        <v>13</v>
      </c>
      <c r="D174" s="10" t="s">
        <v>173</v>
      </c>
      <c r="E174" s="82">
        <v>1992</v>
      </c>
      <c r="F174" s="77">
        <v>25836256</v>
      </c>
      <c r="G174" s="6">
        <f t="shared" si="10"/>
        <v>12970.008032128513</v>
      </c>
      <c r="H174" s="76">
        <v>0</v>
      </c>
      <c r="I174" s="5">
        <f t="shared" si="11"/>
        <v>0</v>
      </c>
      <c r="J174" s="77">
        <v>130009650</v>
      </c>
      <c r="K174" s="6">
        <f t="shared" si="12"/>
        <v>65265.888554216865</v>
      </c>
      <c r="L174" s="15">
        <f t="shared" si="13"/>
        <v>155845906</v>
      </c>
      <c r="M174" s="6">
        <f t="shared" si="14"/>
        <v>78235.896586345378</v>
      </c>
    </row>
    <row r="175" spans="2:13" x14ac:dyDescent="0.4">
      <c r="B175" s="4" t="s">
        <v>160</v>
      </c>
      <c r="C175">
        <v>14</v>
      </c>
      <c r="D175" s="10" t="s">
        <v>174</v>
      </c>
      <c r="E175" s="82">
        <v>264</v>
      </c>
      <c r="F175" s="77">
        <v>542577</v>
      </c>
      <c r="G175" s="6">
        <f t="shared" si="10"/>
        <v>2055.215909090909</v>
      </c>
      <c r="H175" s="76">
        <v>355190</v>
      </c>
      <c r="I175" s="5">
        <f t="shared" si="11"/>
        <v>1345.4166666666667</v>
      </c>
      <c r="J175" s="77">
        <v>15136007</v>
      </c>
      <c r="K175" s="6">
        <f t="shared" si="12"/>
        <v>57333.359848484848</v>
      </c>
      <c r="L175" s="15">
        <f t="shared" si="13"/>
        <v>15678584</v>
      </c>
      <c r="M175" s="6">
        <f t="shared" si="14"/>
        <v>59388.57575757576</v>
      </c>
    </row>
    <row r="176" spans="2:13" x14ac:dyDescent="0.4">
      <c r="B176" s="4" t="s">
        <v>160</v>
      </c>
      <c r="C176">
        <v>15</v>
      </c>
      <c r="D176" s="10" t="s">
        <v>175</v>
      </c>
      <c r="E176" s="82">
        <v>3450</v>
      </c>
      <c r="F176" s="77">
        <v>75671946</v>
      </c>
      <c r="G176" s="6">
        <f t="shared" si="10"/>
        <v>21933.897391304348</v>
      </c>
      <c r="H176" s="76">
        <v>0</v>
      </c>
      <c r="I176" s="5">
        <f t="shared" si="11"/>
        <v>0</v>
      </c>
      <c r="J176" s="77">
        <v>307658000</v>
      </c>
      <c r="K176" s="6">
        <f t="shared" si="12"/>
        <v>89176.231884057968</v>
      </c>
      <c r="L176" s="15">
        <f t="shared" si="13"/>
        <v>383329946</v>
      </c>
      <c r="M176" s="6">
        <f t="shared" si="14"/>
        <v>111110.12927536231</v>
      </c>
    </row>
    <row r="177" spans="2:13" x14ac:dyDescent="0.4">
      <c r="B177" s="4" t="s">
        <v>160</v>
      </c>
      <c r="C177">
        <v>16</v>
      </c>
      <c r="D177" s="10" t="s">
        <v>176</v>
      </c>
      <c r="E177" s="82">
        <v>2113</v>
      </c>
      <c r="F177" s="77">
        <v>21435583</v>
      </c>
      <c r="G177" s="6">
        <f t="shared" si="10"/>
        <v>10144.620444865121</v>
      </c>
      <c r="H177" s="76">
        <v>14639459</v>
      </c>
      <c r="I177" s="5">
        <f t="shared" si="11"/>
        <v>6928.2815901561762</v>
      </c>
      <c r="J177" s="77">
        <v>226577619</v>
      </c>
      <c r="K177" s="6">
        <f t="shared" si="12"/>
        <v>107230.29768102225</v>
      </c>
      <c r="L177" s="15">
        <f t="shared" si="13"/>
        <v>248013202</v>
      </c>
      <c r="M177" s="6">
        <f t="shared" si="14"/>
        <v>117374.91812588736</v>
      </c>
    </row>
    <row r="178" spans="2:13" x14ac:dyDescent="0.4">
      <c r="B178" s="4" t="s">
        <v>160</v>
      </c>
      <c r="C178">
        <v>17</v>
      </c>
      <c r="D178" s="10" t="s">
        <v>177</v>
      </c>
      <c r="E178" s="82">
        <v>1634</v>
      </c>
      <c r="F178" s="77">
        <v>15561028</v>
      </c>
      <c r="G178" s="6">
        <f t="shared" si="10"/>
        <v>9523.2729498164008</v>
      </c>
      <c r="H178" s="76">
        <v>1420385</v>
      </c>
      <c r="I178" s="5">
        <f t="shared" si="11"/>
        <v>869.26866585067319</v>
      </c>
      <c r="J178" s="77">
        <v>221697599</v>
      </c>
      <c r="K178" s="6">
        <f t="shared" si="12"/>
        <v>135677.84516523869</v>
      </c>
      <c r="L178" s="15">
        <f t="shared" si="13"/>
        <v>237258627</v>
      </c>
      <c r="M178" s="6">
        <f t="shared" si="14"/>
        <v>145201.11811505508</v>
      </c>
    </row>
    <row r="179" spans="2:13" x14ac:dyDescent="0.4">
      <c r="B179" s="4" t="s">
        <v>160</v>
      </c>
      <c r="C179">
        <v>18</v>
      </c>
      <c r="D179" s="10" t="s">
        <v>178</v>
      </c>
      <c r="E179" s="82">
        <v>3822</v>
      </c>
      <c r="F179" s="77">
        <v>164525255</v>
      </c>
      <c r="G179" s="6">
        <f t="shared" si="10"/>
        <v>43046.900837257977</v>
      </c>
      <c r="H179" s="76">
        <v>0</v>
      </c>
      <c r="I179" s="5">
        <f t="shared" si="11"/>
        <v>0</v>
      </c>
      <c r="J179" s="77">
        <v>749190470</v>
      </c>
      <c r="K179" s="6">
        <f t="shared" si="12"/>
        <v>196020.53113553114</v>
      </c>
      <c r="L179" s="15">
        <f t="shared" si="13"/>
        <v>913715725</v>
      </c>
      <c r="M179" s="6">
        <f t="shared" si="14"/>
        <v>239067.43197278911</v>
      </c>
    </row>
    <row r="180" spans="2:13" x14ac:dyDescent="0.4">
      <c r="B180" s="4" t="s">
        <v>160</v>
      </c>
      <c r="C180">
        <v>19</v>
      </c>
      <c r="D180" s="10" t="s">
        <v>179</v>
      </c>
      <c r="E180" s="82">
        <v>2649</v>
      </c>
      <c r="F180" s="77">
        <v>26893587</v>
      </c>
      <c r="G180" s="6">
        <f t="shared" si="10"/>
        <v>10152.354473386184</v>
      </c>
      <c r="H180" s="76">
        <v>0</v>
      </c>
      <c r="I180" s="5">
        <f t="shared" si="11"/>
        <v>0</v>
      </c>
      <c r="J180" s="77">
        <v>660328613</v>
      </c>
      <c r="K180" s="6">
        <f t="shared" si="12"/>
        <v>249274.67459418648</v>
      </c>
      <c r="L180" s="15">
        <f t="shared" si="13"/>
        <v>687222200</v>
      </c>
      <c r="M180" s="6">
        <f t="shared" si="14"/>
        <v>259427.02906757267</v>
      </c>
    </row>
    <row r="181" spans="2:13" x14ac:dyDescent="0.4">
      <c r="B181" s="4" t="s">
        <v>160</v>
      </c>
      <c r="C181">
        <v>20</v>
      </c>
      <c r="D181" s="10" t="s">
        <v>180</v>
      </c>
      <c r="E181" s="82">
        <v>3507</v>
      </c>
      <c r="F181" s="77">
        <v>53270284</v>
      </c>
      <c r="G181" s="6">
        <f t="shared" si="10"/>
        <v>15189.701739378386</v>
      </c>
      <c r="H181" s="76">
        <v>0</v>
      </c>
      <c r="I181" s="5">
        <f t="shared" si="11"/>
        <v>0</v>
      </c>
      <c r="J181" s="77">
        <v>621062270</v>
      </c>
      <c r="K181" s="6">
        <f t="shared" si="12"/>
        <v>177092.17850014256</v>
      </c>
      <c r="L181" s="15">
        <f t="shared" si="13"/>
        <v>674332554</v>
      </c>
      <c r="M181" s="6">
        <f t="shared" si="14"/>
        <v>192281.88023952095</v>
      </c>
    </row>
    <row r="182" spans="2:13" x14ac:dyDescent="0.4">
      <c r="B182" s="4" t="s">
        <v>160</v>
      </c>
      <c r="C182">
        <v>21</v>
      </c>
      <c r="D182" s="10" t="s">
        <v>181</v>
      </c>
      <c r="E182" s="82">
        <v>2560</v>
      </c>
      <c r="F182" s="77">
        <v>106203711</v>
      </c>
      <c r="G182" s="6">
        <f t="shared" si="10"/>
        <v>41485.824609374999</v>
      </c>
      <c r="H182" s="76">
        <v>9318000</v>
      </c>
      <c r="I182" s="5">
        <f t="shared" si="11"/>
        <v>3639.84375</v>
      </c>
      <c r="J182" s="77">
        <v>79302000</v>
      </c>
      <c r="K182" s="6">
        <f t="shared" si="12"/>
        <v>30977.34375</v>
      </c>
      <c r="L182" s="15">
        <f t="shared" si="13"/>
        <v>185505711</v>
      </c>
      <c r="M182" s="6">
        <f t="shared" si="14"/>
        <v>72463.168359375006</v>
      </c>
    </row>
    <row r="183" spans="2:13" x14ac:dyDescent="0.4">
      <c r="B183" s="4" t="s">
        <v>160</v>
      </c>
      <c r="C183">
        <v>22</v>
      </c>
      <c r="D183" s="10" t="s">
        <v>182</v>
      </c>
      <c r="E183" s="82">
        <v>3150</v>
      </c>
      <c r="F183" s="77">
        <v>75411727</v>
      </c>
      <c r="G183" s="6">
        <f t="shared" si="10"/>
        <v>23940.230793650793</v>
      </c>
      <c r="H183" s="76">
        <v>3655896</v>
      </c>
      <c r="I183" s="5">
        <f t="shared" si="11"/>
        <v>1160.6019047619047</v>
      </c>
      <c r="J183" s="77">
        <v>188579992</v>
      </c>
      <c r="K183" s="6">
        <f t="shared" si="12"/>
        <v>59866.664126984128</v>
      </c>
      <c r="L183" s="15">
        <f t="shared" si="13"/>
        <v>263991719</v>
      </c>
      <c r="M183" s="6">
        <f t="shared" si="14"/>
        <v>83806.894920634921</v>
      </c>
    </row>
    <row r="184" spans="2:13" x14ac:dyDescent="0.4">
      <c r="B184" s="4" t="s">
        <v>160</v>
      </c>
      <c r="C184">
        <v>23</v>
      </c>
      <c r="D184" s="10" t="s">
        <v>183</v>
      </c>
      <c r="E184" s="82">
        <v>2378</v>
      </c>
      <c r="F184" s="77">
        <v>28432128</v>
      </c>
      <c r="G184" s="6">
        <f t="shared" si="10"/>
        <v>11956.31959629941</v>
      </c>
      <c r="H184" s="76">
        <v>555772</v>
      </c>
      <c r="I184" s="5">
        <f t="shared" si="11"/>
        <v>233.71404541631622</v>
      </c>
      <c r="J184" s="77">
        <v>114609761</v>
      </c>
      <c r="K184" s="6">
        <f t="shared" si="12"/>
        <v>48195.862489486964</v>
      </c>
      <c r="L184" s="15">
        <f t="shared" si="13"/>
        <v>143041889</v>
      </c>
      <c r="M184" s="6">
        <f t="shared" si="14"/>
        <v>60152.182085786379</v>
      </c>
    </row>
    <row r="185" spans="2:13" x14ac:dyDescent="0.4">
      <c r="B185" s="4" t="s">
        <v>160</v>
      </c>
      <c r="C185">
        <v>24</v>
      </c>
      <c r="D185" s="10" t="s">
        <v>184</v>
      </c>
      <c r="E185" s="82">
        <v>1111</v>
      </c>
      <c r="F185" s="77">
        <v>5858394</v>
      </c>
      <c r="G185" s="6">
        <f t="shared" si="10"/>
        <v>5273.0819081908194</v>
      </c>
      <c r="H185" s="76">
        <v>14000</v>
      </c>
      <c r="I185" s="5">
        <f t="shared" si="11"/>
        <v>12.601260126012601</v>
      </c>
      <c r="J185" s="77">
        <v>77171585</v>
      </c>
      <c r="K185" s="6">
        <f t="shared" si="12"/>
        <v>69461.372637263732</v>
      </c>
      <c r="L185" s="15">
        <f t="shared" si="13"/>
        <v>83029979</v>
      </c>
      <c r="M185" s="6">
        <f t="shared" si="14"/>
        <v>74734.454545454544</v>
      </c>
    </row>
    <row r="186" spans="2:13" x14ac:dyDescent="0.4">
      <c r="B186" s="4" t="s">
        <v>160</v>
      </c>
      <c r="C186">
        <v>25</v>
      </c>
      <c r="D186" s="10" t="s">
        <v>185</v>
      </c>
      <c r="E186" s="82">
        <v>3726</v>
      </c>
      <c r="F186" s="77">
        <v>35607169</v>
      </c>
      <c r="G186" s="6">
        <f t="shared" si="10"/>
        <v>9556.4060654857749</v>
      </c>
      <c r="H186" s="76">
        <v>0</v>
      </c>
      <c r="I186" s="5">
        <f t="shared" si="11"/>
        <v>0</v>
      </c>
      <c r="J186" s="77">
        <v>215218073</v>
      </c>
      <c r="K186" s="6">
        <f t="shared" si="12"/>
        <v>57761.157541599569</v>
      </c>
      <c r="L186" s="15">
        <f t="shared" si="13"/>
        <v>250825242</v>
      </c>
      <c r="M186" s="6">
        <f t="shared" si="14"/>
        <v>67317.563607085351</v>
      </c>
    </row>
    <row r="187" spans="2:13" x14ac:dyDescent="0.4">
      <c r="B187" s="4" t="s">
        <v>160</v>
      </c>
      <c r="C187">
        <v>26</v>
      </c>
      <c r="D187" s="10" t="s">
        <v>186</v>
      </c>
      <c r="E187" s="82">
        <v>1538</v>
      </c>
      <c r="F187" s="77">
        <v>8157178</v>
      </c>
      <c r="G187" s="6">
        <f t="shared" si="10"/>
        <v>5303.7568270481142</v>
      </c>
      <c r="H187" s="76">
        <v>9606789</v>
      </c>
      <c r="I187" s="5">
        <f t="shared" si="11"/>
        <v>6246.2867360208065</v>
      </c>
      <c r="J187" s="77">
        <v>90466155</v>
      </c>
      <c r="K187" s="6">
        <f t="shared" si="12"/>
        <v>58820.646944083222</v>
      </c>
      <c r="L187" s="15">
        <f t="shared" si="13"/>
        <v>98623333</v>
      </c>
      <c r="M187" s="6">
        <f t="shared" si="14"/>
        <v>64124.403771131336</v>
      </c>
    </row>
    <row r="188" spans="2:13" x14ac:dyDescent="0.4">
      <c r="B188" s="4" t="s">
        <v>160</v>
      </c>
      <c r="C188">
        <v>27</v>
      </c>
      <c r="D188" s="10" t="s">
        <v>187</v>
      </c>
      <c r="E188" s="82">
        <v>1389</v>
      </c>
      <c r="F188" s="77">
        <v>27859332</v>
      </c>
      <c r="G188" s="6">
        <f t="shared" si="10"/>
        <v>20057.114470842334</v>
      </c>
      <c r="H188" s="76">
        <v>2986809</v>
      </c>
      <c r="I188" s="5">
        <f t="shared" si="11"/>
        <v>2150.3304535637149</v>
      </c>
      <c r="J188" s="77">
        <v>235980780</v>
      </c>
      <c r="K188" s="6">
        <f t="shared" si="12"/>
        <v>169892.57019438446</v>
      </c>
      <c r="L188" s="15">
        <f t="shared" si="13"/>
        <v>263840112</v>
      </c>
      <c r="M188" s="6">
        <f t="shared" si="14"/>
        <v>189949.68466522679</v>
      </c>
    </row>
    <row r="189" spans="2:13" x14ac:dyDescent="0.4">
      <c r="B189" s="4" t="s">
        <v>160</v>
      </c>
      <c r="C189">
        <v>28</v>
      </c>
      <c r="D189" s="10" t="s">
        <v>188</v>
      </c>
      <c r="E189" s="82">
        <v>1488</v>
      </c>
      <c r="F189" s="77">
        <v>37125170</v>
      </c>
      <c r="G189" s="6">
        <f t="shared" si="10"/>
        <v>24949.711021505376</v>
      </c>
      <c r="H189" s="76">
        <v>0</v>
      </c>
      <c r="I189" s="5">
        <f t="shared" si="11"/>
        <v>0</v>
      </c>
      <c r="J189" s="77">
        <v>175936572</v>
      </c>
      <c r="K189" s="6">
        <f t="shared" si="12"/>
        <v>118236.94354838709</v>
      </c>
      <c r="L189" s="15">
        <f t="shared" si="13"/>
        <v>213061742</v>
      </c>
      <c r="M189" s="6">
        <f t="shared" si="14"/>
        <v>143186.65456989247</v>
      </c>
    </row>
    <row r="190" spans="2:13" x14ac:dyDescent="0.4">
      <c r="B190" s="4" t="s">
        <v>160</v>
      </c>
      <c r="C190">
        <v>29</v>
      </c>
      <c r="D190" s="10" t="s">
        <v>189</v>
      </c>
      <c r="E190" s="82">
        <v>458</v>
      </c>
      <c r="F190" s="77">
        <v>7807080</v>
      </c>
      <c r="G190" s="6">
        <f t="shared" si="10"/>
        <v>17046.026200873363</v>
      </c>
      <c r="H190" s="76">
        <v>0</v>
      </c>
      <c r="I190" s="5">
        <f t="shared" si="11"/>
        <v>0</v>
      </c>
      <c r="J190" s="77">
        <v>56621776</v>
      </c>
      <c r="K190" s="6">
        <f t="shared" si="12"/>
        <v>123628.33187772926</v>
      </c>
      <c r="L190" s="15">
        <f t="shared" si="13"/>
        <v>64428856</v>
      </c>
      <c r="M190" s="6">
        <f t="shared" si="14"/>
        <v>140674.35807860261</v>
      </c>
    </row>
    <row r="191" spans="2:13" x14ac:dyDescent="0.4">
      <c r="B191" s="4" t="s">
        <v>160</v>
      </c>
      <c r="C191">
        <v>30</v>
      </c>
      <c r="D191" s="10" t="s">
        <v>190</v>
      </c>
      <c r="E191" s="82">
        <v>509</v>
      </c>
      <c r="F191" s="77">
        <v>8787342</v>
      </c>
      <c r="G191" s="6">
        <f t="shared" si="10"/>
        <v>17263.933202357563</v>
      </c>
      <c r="H191" s="76">
        <v>1531104</v>
      </c>
      <c r="I191" s="5">
        <f t="shared" si="11"/>
        <v>3008.0628683693517</v>
      </c>
      <c r="J191" s="77">
        <v>47654421</v>
      </c>
      <c r="K191" s="6">
        <f t="shared" si="12"/>
        <v>93623.616895874264</v>
      </c>
      <c r="L191" s="15">
        <f t="shared" si="13"/>
        <v>56441763</v>
      </c>
      <c r="M191" s="6">
        <f t="shared" si="14"/>
        <v>110887.55009823183</v>
      </c>
    </row>
    <row r="192" spans="2:13" x14ac:dyDescent="0.4">
      <c r="B192" s="4" t="s">
        <v>160</v>
      </c>
      <c r="C192">
        <v>31</v>
      </c>
      <c r="D192" s="10" t="s">
        <v>191</v>
      </c>
      <c r="E192" s="82">
        <v>2325</v>
      </c>
      <c r="F192" s="77">
        <v>30429162</v>
      </c>
      <c r="G192" s="6">
        <f t="shared" si="10"/>
        <v>13087.811612903226</v>
      </c>
      <c r="H192" s="76">
        <v>0</v>
      </c>
      <c r="I192" s="5">
        <f t="shared" si="11"/>
        <v>0</v>
      </c>
      <c r="J192" s="77">
        <v>216656818</v>
      </c>
      <c r="K192" s="6">
        <f t="shared" si="12"/>
        <v>93185.728172043004</v>
      </c>
      <c r="L192" s="15">
        <f t="shared" si="13"/>
        <v>247085980</v>
      </c>
      <c r="M192" s="6">
        <f t="shared" si="14"/>
        <v>106273.53978494623</v>
      </c>
    </row>
    <row r="193" spans="2:13" x14ac:dyDescent="0.4">
      <c r="B193" s="4" t="s">
        <v>160</v>
      </c>
      <c r="C193">
        <v>32</v>
      </c>
      <c r="D193" s="10" t="s">
        <v>192</v>
      </c>
      <c r="E193" s="82">
        <v>3677</v>
      </c>
      <c r="F193" s="77">
        <v>12796708</v>
      </c>
      <c r="G193" s="6">
        <f t="shared" si="10"/>
        <v>3480.2034267065542</v>
      </c>
      <c r="H193" s="76">
        <v>0</v>
      </c>
      <c r="I193" s="5">
        <f t="shared" si="11"/>
        <v>0</v>
      </c>
      <c r="J193" s="77">
        <v>469030548</v>
      </c>
      <c r="K193" s="6">
        <f t="shared" si="12"/>
        <v>127557.9407125374</v>
      </c>
      <c r="L193" s="15">
        <f t="shared" si="13"/>
        <v>481827256</v>
      </c>
      <c r="M193" s="6">
        <f t="shared" si="14"/>
        <v>131038.14413924394</v>
      </c>
    </row>
    <row r="194" spans="2:13" x14ac:dyDescent="0.4">
      <c r="B194" s="4" t="s">
        <v>160</v>
      </c>
      <c r="C194">
        <v>33</v>
      </c>
      <c r="D194" s="10" t="s">
        <v>193</v>
      </c>
      <c r="E194" s="82">
        <v>1282</v>
      </c>
      <c r="F194" s="77">
        <v>7527797</v>
      </c>
      <c r="G194" s="6">
        <f t="shared" si="10"/>
        <v>5871.9165366614661</v>
      </c>
      <c r="H194" s="76">
        <v>75757000</v>
      </c>
      <c r="I194" s="5">
        <f t="shared" si="11"/>
        <v>59092.823712948521</v>
      </c>
      <c r="J194" s="77">
        <v>147013817</v>
      </c>
      <c r="K194" s="6">
        <f t="shared" si="12"/>
        <v>114675.36427457098</v>
      </c>
      <c r="L194" s="15">
        <f t="shared" si="13"/>
        <v>154541614</v>
      </c>
      <c r="M194" s="6">
        <f t="shared" si="14"/>
        <v>120547.28081123246</v>
      </c>
    </row>
    <row r="195" spans="2:13" x14ac:dyDescent="0.4">
      <c r="B195" s="4" t="s">
        <v>160</v>
      </c>
      <c r="C195">
        <v>34</v>
      </c>
      <c r="D195" s="10" t="s">
        <v>194</v>
      </c>
      <c r="E195" s="82">
        <v>4027</v>
      </c>
      <c r="F195" s="77">
        <v>2254501</v>
      </c>
      <c r="G195" s="6">
        <f t="shared" si="10"/>
        <v>559.84628755897688</v>
      </c>
      <c r="H195" s="76">
        <v>0</v>
      </c>
      <c r="I195" s="5">
        <f t="shared" si="11"/>
        <v>0</v>
      </c>
      <c r="J195" s="77">
        <v>317910928</v>
      </c>
      <c r="K195" s="6">
        <f t="shared" si="12"/>
        <v>78944.85423392104</v>
      </c>
      <c r="L195" s="15">
        <f t="shared" si="13"/>
        <v>320165429</v>
      </c>
      <c r="M195" s="6">
        <f t="shared" si="14"/>
        <v>79504.700521480016</v>
      </c>
    </row>
    <row r="196" spans="2:13" x14ac:dyDescent="0.4">
      <c r="B196" s="4" t="s">
        <v>160</v>
      </c>
      <c r="C196">
        <v>35</v>
      </c>
      <c r="D196" s="10" t="s">
        <v>195</v>
      </c>
      <c r="E196" s="82">
        <v>2841</v>
      </c>
      <c r="F196" s="77">
        <v>56405477</v>
      </c>
      <c r="G196" s="6">
        <f t="shared" si="10"/>
        <v>19854.092573037662</v>
      </c>
      <c r="H196" s="76">
        <v>0</v>
      </c>
      <c r="I196" s="5">
        <f t="shared" si="11"/>
        <v>0</v>
      </c>
      <c r="J196" s="77">
        <v>360207867</v>
      </c>
      <c r="K196" s="6">
        <f t="shared" si="12"/>
        <v>126789.11193241816</v>
      </c>
      <c r="L196" s="15">
        <f t="shared" si="13"/>
        <v>416613344</v>
      </c>
      <c r="M196" s="6">
        <f t="shared" si="14"/>
        <v>146643.20450545583</v>
      </c>
    </row>
    <row r="197" spans="2:13" x14ac:dyDescent="0.4">
      <c r="B197" s="4" t="s">
        <v>160</v>
      </c>
      <c r="C197">
        <v>36</v>
      </c>
      <c r="D197" s="10" t="s">
        <v>196</v>
      </c>
      <c r="E197" s="82">
        <v>623</v>
      </c>
      <c r="F197" s="77">
        <v>2710944</v>
      </c>
      <c r="G197" s="6">
        <f t="shared" si="10"/>
        <v>4351.4349919743181</v>
      </c>
      <c r="H197" s="76">
        <v>0</v>
      </c>
      <c r="I197" s="5">
        <f t="shared" si="11"/>
        <v>0</v>
      </c>
      <c r="J197" s="77">
        <v>18658098</v>
      </c>
      <c r="K197" s="6">
        <f t="shared" si="12"/>
        <v>29948.792937399678</v>
      </c>
      <c r="L197" s="15">
        <f t="shared" ref="L197:L260" si="16">F197+J197</f>
        <v>21369042</v>
      </c>
      <c r="M197" s="6">
        <f t="shared" ref="M197:M260" si="17">L197/E197</f>
        <v>34300.227929373999</v>
      </c>
    </row>
    <row r="198" spans="2:13" x14ac:dyDescent="0.4">
      <c r="B198" s="4" t="s">
        <v>160</v>
      </c>
      <c r="C198">
        <v>37</v>
      </c>
      <c r="D198" s="10" t="s">
        <v>197</v>
      </c>
      <c r="E198" s="82">
        <v>8337</v>
      </c>
      <c r="F198" s="77">
        <v>79311556</v>
      </c>
      <c r="G198" s="6">
        <f t="shared" ref="G198:G263" si="18">F198/E198</f>
        <v>9513.2009115988967</v>
      </c>
      <c r="H198" s="76">
        <v>3800000</v>
      </c>
      <c r="I198" s="5">
        <f t="shared" ref="I198:I263" si="19">H198/E198</f>
        <v>455.79944824277317</v>
      </c>
      <c r="J198" s="77">
        <v>1267898993</v>
      </c>
      <c r="K198" s="6">
        <f t="shared" ref="K198:K263" si="20">J198/E198</f>
        <v>152080.96353604415</v>
      </c>
      <c r="L198" s="15">
        <f t="shared" si="16"/>
        <v>1347210549</v>
      </c>
      <c r="M198" s="6">
        <f t="shared" si="17"/>
        <v>161594.16444764304</v>
      </c>
    </row>
    <row r="199" spans="2:13" x14ac:dyDescent="0.4">
      <c r="B199" s="4" t="s">
        <v>160</v>
      </c>
      <c r="C199">
        <v>38</v>
      </c>
      <c r="D199" s="10" t="s">
        <v>198</v>
      </c>
      <c r="E199" s="82">
        <v>1518</v>
      </c>
      <c r="F199" s="77">
        <v>1940025</v>
      </c>
      <c r="G199" s="6">
        <f t="shared" si="18"/>
        <v>1278.0138339920948</v>
      </c>
      <c r="H199" s="76">
        <v>1115000</v>
      </c>
      <c r="I199" s="5">
        <f t="shared" si="19"/>
        <v>734.5191040843215</v>
      </c>
      <c r="J199" s="77">
        <v>125103557</v>
      </c>
      <c r="K199" s="6">
        <f t="shared" si="20"/>
        <v>82413.410408432144</v>
      </c>
      <c r="L199" s="15">
        <f t="shared" si="16"/>
        <v>127043582</v>
      </c>
      <c r="M199" s="6">
        <f t="shared" si="17"/>
        <v>83691.42424242424</v>
      </c>
    </row>
    <row r="200" spans="2:13" x14ac:dyDescent="0.4">
      <c r="B200" s="4" t="s">
        <v>160</v>
      </c>
      <c r="C200">
        <v>39</v>
      </c>
      <c r="D200" s="10" t="s">
        <v>199</v>
      </c>
      <c r="E200" s="82">
        <v>7115</v>
      </c>
      <c r="F200" s="77">
        <v>173547440</v>
      </c>
      <c r="G200" s="6">
        <f t="shared" si="18"/>
        <v>24391.76950105411</v>
      </c>
      <c r="H200" s="76">
        <v>0</v>
      </c>
      <c r="I200" s="5">
        <f t="shared" si="19"/>
        <v>0</v>
      </c>
      <c r="J200" s="77">
        <v>882775112</v>
      </c>
      <c r="K200" s="6">
        <f t="shared" si="20"/>
        <v>124072.39803232608</v>
      </c>
      <c r="L200" s="15">
        <f t="shared" si="16"/>
        <v>1056322552</v>
      </c>
      <c r="M200" s="6">
        <f t="shared" si="17"/>
        <v>148464.16753338018</v>
      </c>
    </row>
    <row r="201" spans="2:13" ht="19.5" thickBot="1" x14ac:dyDescent="0.45">
      <c r="B201" s="4" t="s">
        <v>160</v>
      </c>
      <c r="C201">
        <v>40</v>
      </c>
      <c r="D201" s="10" t="s">
        <v>200</v>
      </c>
      <c r="E201" s="82">
        <v>4804</v>
      </c>
      <c r="F201" s="77">
        <v>35773841</v>
      </c>
      <c r="G201" s="6">
        <f t="shared" si="18"/>
        <v>7446.6779766860946</v>
      </c>
      <c r="H201" s="76">
        <v>0</v>
      </c>
      <c r="I201" s="5">
        <f t="shared" si="19"/>
        <v>0</v>
      </c>
      <c r="J201" s="77">
        <v>385823347</v>
      </c>
      <c r="K201" s="6">
        <f t="shared" si="20"/>
        <v>80312.936511240638</v>
      </c>
      <c r="L201" s="15">
        <f t="shared" si="16"/>
        <v>421597188</v>
      </c>
      <c r="M201" s="6">
        <f t="shared" si="17"/>
        <v>87759.614487926723</v>
      </c>
    </row>
    <row r="202" spans="2:13" ht="19.5" thickBot="1" x14ac:dyDescent="0.45">
      <c r="B202" s="45" t="s">
        <v>1742</v>
      </c>
      <c r="C202" s="46"/>
      <c r="D202" s="47"/>
      <c r="E202" s="13">
        <f>SUM(E162:E201)</f>
        <v>258792</v>
      </c>
      <c r="F202" s="13">
        <f t="shared" ref="F202:J202" si="21">SUM(F162:F201)</f>
        <v>3115434052</v>
      </c>
      <c r="G202" s="14">
        <f t="shared" si="18"/>
        <v>12038.370784259174</v>
      </c>
      <c r="H202" s="12">
        <f t="shared" si="21"/>
        <v>228754435</v>
      </c>
      <c r="I202" s="12">
        <f t="shared" si="19"/>
        <v>883.9316323533958</v>
      </c>
      <c r="J202" s="13">
        <f t="shared" si="21"/>
        <v>20166144157</v>
      </c>
      <c r="K202" s="14">
        <f t="shared" si="20"/>
        <v>77924.140456428329</v>
      </c>
      <c r="L202" s="16">
        <f t="shared" si="16"/>
        <v>23281578209</v>
      </c>
      <c r="M202" s="14">
        <f t="shared" si="17"/>
        <v>89962.511240687498</v>
      </c>
    </row>
    <row r="203" spans="2:13" x14ac:dyDescent="0.4">
      <c r="B203" s="4" t="s">
        <v>201</v>
      </c>
      <c r="C203">
        <v>1</v>
      </c>
      <c r="D203" s="10" t="s">
        <v>202</v>
      </c>
      <c r="E203" s="82">
        <v>47616</v>
      </c>
      <c r="F203" s="77">
        <v>175226629</v>
      </c>
      <c r="G203" s="6">
        <f t="shared" si="18"/>
        <v>3679.9947286626343</v>
      </c>
      <c r="H203" s="76">
        <v>0</v>
      </c>
      <c r="I203" s="5">
        <f t="shared" si="19"/>
        <v>0</v>
      </c>
      <c r="J203" s="77">
        <v>925408516</v>
      </c>
      <c r="K203" s="6">
        <f t="shared" si="20"/>
        <v>19434.822664650539</v>
      </c>
      <c r="L203" s="15">
        <f t="shared" si="16"/>
        <v>1100635145</v>
      </c>
      <c r="M203" s="6">
        <f t="shared" si="17"/>
        <v>23114.817393313173</v>
      </c>
    </row>
    <row r="204" spans="2:13" x14ac:dyDescent="0.4">
      <c r="B204" s="4" t="s">
        <v>201</v>
      </c>
      <c r="C204">
        <v>2</v>
      </c>
      <c r="D204" s="10" t="s">
        <v>203</v>
      </c>
      <c r="E204" s="82">
        <v>10626</v>
      </c>
      <c r="F204" s="77">
        <v>40056735</v>
      </c>
      <c r="G204" s="6">
        <f t="shared" si="18"/>
        <v>3769.6908526256352</v>
      </c>
      <c r="H204" s="76">
        <v>10637215</v>
      </c>
      <c r="I204" s="5">
        <f t="shared" si="19"/>
        <v>1001.0554300771693</v>
      </c>
      <c r="J204" s="77">
        <v>229577160</v>
      </c>
      <c r="K204" s="6">
        <f t="shared" si="20"/>
        <v>21605.228684359117</v>
      </c>
      <c r="L204" s="15">
        <f t="shared" si="16"/>
        <v>269633895</v>
      </c>
      <c r="M204" s="6">
        <f t="shared" si="17"/>
        <v>25374.919536984755</v>
      </c>
    </row>
    <row r="205" spans="2:13" x14ac:dyDescent="0.4">
      <c r="B205" s="4" t="s">
        <v>201</v>
      </c>
      <c r="C205">
        <v>3</v>
      </c>
      <c r="D205" s="10" t="s">
        <v>204</v>
      </c>
      <c r="E205" s="82">
        <v>7265</v>
      </c>
      <c r="F205" s="77">
        <v>43000134</v>
      </c>
      <c r="G205" s="6">
        <f t="shared" si="18"/>
        <v>5918.8071576049551</v>
      </c>
      <c r="H205" s="76">
        <v>276926</v>
      </c>
      <c r="I205" s="5">
        <f t="shared" si="19"/>
        <v>38.117825189263591</v>
      </c>
      <c r="J205" s="77">
        <v>172261729</v>
      </c>
      <c r="K205" s="6">
        <f t="shared" si="20"/>
        <v>23711.18086717137</v>
      </c>
      <c r="L205" s="15">
        <f t="shared" si="16"/>
        <v>215261863</v>
      </c>
      <c r="M205" s="6">
        <f t="shared" si="17"/>
        <v>29629.988024776325</v>
      </c>
    </row>
    <row r="206" spans="2:13" x14ac:dyDescent="0.4">
      <c r="B206" s="4" t="s">
        <v>201</v>
      </c>
      <c r="C206">
        <v>4</v>
      </c>
      <c r="D206" s="10" t="s">
        <v>205</v>
      </c>
      <c r="E206" s="82">
        <v>20697</v>
      </c>
      <c r="F206" s="77">
        <v>21504441</v>
      </c>
      <c r="G206" s="6">
        <f t="shared" si="18"/>
        <v>1039.0124655747209</v>
      </c>
      <c r="H206" s="76">
        <v>0</v>
      </c>
      <c r="I206" s="5">
        <f t="shared" si="19"/>
        <v>0</v>
      </c>
      <c r="J206" s="77">
        <v>1559731860</v>
      </c>
      <c r="K206" s="6">
        <f t="shared" si="20"/>
        <v>75360.286998115669</v>
      </c>
      <c r="L206" s="15">
        <f t="shared" si="16"/>
        <v>1581236301</v>
      </c>
      <c r="M206" s="6">
        <f t="shared" si="17"/>
        <v>76399.29946369039</v>
      </c>
    </row>
    <row r="207" spans="2:13" x14ac:dyDescent="0.4">
      <c r="B207" s="4" t="s">
        <v>201</v>
      </c>
      <c r="C207">
        <v>5</v>
      </c>
      <c r="D207" s="10" t="s">
        <v>206</v>
      </c>
      <c r="E207" s="82">
        <v>16639</v>
      </c>
      <c r="F207" s="77">
        <v>963353</v>
      </c>
      <c r="G207" s="6">
        <f t="shared" si="18"/>
        <v>57.897289500570949</v>
      </c>
      <c r="H207" s="76">
        <v>0</v>
      </c>
      <c r="I207" s="5">
        <f t="shared" si="19"/>
        <v>0</v>
      </c>
      <c r="J207" s="77">
        <v>646609019</v>
      </c>
      <c r="K207" s="6">
        <f t="shared" si="20"/>
        <v>38861.050483803112</v>
      </c>
      <c r="L207" s="15">
        <f t="shared" si="16"/>
        <v>647572372</v>
      </c>
      <c r="M207" s="6">
        <f t="shared" si="17"/>
        <v>38918.947773303684</v>
      </c>
    </row>
    <row r="208" spans="2:13" x14ac:dyDescent="0.4">
      <c r="B208" s="4" t="s">
        <v>201</v>
      </c>
      <c r="C208">
        <v>6</v>
      </c>
      <c r="D208" s="10" t="s">
        <v>207</v>
      </c>
      <c r="E208" s="82">
        <v>14744</v>
      </c>
      <c r="F208" s="77">
        <v>9475128</v>
      </c>
      <c r="G208" s="6">
        <f t="shared" si="18"/>
        <v>642.64297341291376</v>
      </c>
      <c r="H208" s="76">
        <v>0</v>
      </c>
      <c r="I208" s="5">
        <f t="shared" si="19"/>
        <v>0</v>
      </c>
      <c r="J208" s="77">
        <v>1054571654</v>
      </c>
      <c r="K208" s="6">
        <f t="shared" si="20"/>
        <v>71525.478431904499</v>
      </c>
      <c r="L208" s="15">
        <f t="shared" si="16"/>
        <v>1064046782</v>
      </c>
      <c r="M208" s="6">
        <f t="shared" si="17"/>
        <v>72168.121405317419</v>
      </c>
    </row>
    <row r="209" spans="2:13" x14ac:dyDescent="0.4">
      <c r="B209" s="4" t="s">
        <v>201</v>
      </c>
      <c r="C209">
        <v>7</v>
      </c>
      <c r="D209" s="10" t="s">
        <v>208</v>
      </c>
      <c r="E209" s="82">
        <v>7080</v>
      </c>
      <c r="F209" s="77">
        <v>82352332</v>
      </c>
      <c r="G209" s="6">
        <f t="shared" si="18"/>
        <v>11631.685310734463</v>
      </c>
      <c r="H209" s="76">
        <v>0</v>
      </c>
      <c r="I209" s="5">
        <f t="shared" si="19"/>
        <v>0</v>
      </c>
      <c r="J209" s="77">
        <v>399508089</v>
      </c>
      <c r="K209" s="6">
        <f t="shared" si="20"/>
        <v>56427.696186440677</v>
      </c>
      <c r="L209" s="15">
        <f t="shared" si="16"/>
        <v>481860421</v>
      </c>
      <c r="M209" s="6">
        <f t="shared" si="17"/>
        <v>68059.381497175142</v>
      </c>
    </row>
    <row r="210" spans="2:13" x14ac:dyDescent="0.4">
      <c r="B210" s="4" t="s">
        <v>201</v>
      </c>
      <c r="C210">
        <v>8</v>
      </c>
      <c r="D210" s="10" t="s">
        <v>209</v>
      </c>
      <c r="E210" s="82">
        <v>5144</v>
      </c>
      <c r="F210" s="77">
        <v>56346571</v>
      </c>
      <c r="G210" s="6">
        <f t="shared" si="18"/>
        <v>10953.843506998444</v>
      </c>
      <c r="H210" s="76">
        <v>0</v>
      </c>
      <c r="I210" s="5">
        <f t="shared" si="19"/>
        <v>0</v>
      </c>
      <c r="J210" s="77">
        <v>144202740</v>
      </c>
      <c r="K210" s="6">
        <f t="shared" si="20"/>
        <v>28033.192068429238</v>
      </c>
      <c r="L210" s="15">
        <f t="shared" si="16"/>
        <v>200549311</v>
      </c>
      <c r="M210" s="6">
        <f t="shared" si="17"/>
        <v>38987.035575427682</v>
      </c>
    </row>
    <row r="211" spans="2:13" x14ac:dyDescent="0.4">
      <c r="B211" s="4" t="s">
        <v>201</v>
      </c>
      <c r="C211">
        <v>9</v>
      </c>
      <c r="D211" s="10" t="s">
        <v>210</v>
      </c>
      <c r="E211" s="82">
        <v>22526</v>
      </c>
      <c r="F211" s="77">
        <v>260554388</v>
      </c>
      <c r="G211" s="6">
        <f t="shared" si="18"/>
        <v>11566.828908816478</v>
      </c>
      <c r="H211" s="76">
        <v>2631660</v>
      </c>
      <c r="I211" s="5">
        <f t="shared" si="19"/>
        <v>116.82766580839919</v>
      </c>
      <c r="J211" s="77">
        <v>894786785</v>
      </c>
      <c r="K211" s="6">
        <f t="shared" si="20"/>
        <v>39722.400115422177</v>
      </c>
      <c r="L211" s="15">
        <f t="shared" si="16"/>
        <v>1155341173</v>
      </c>
      <c r="M211" s="6">
        <f t="shared" si="17"/>
        <v>51289.229024238659</v>
      </c>
    </row>
    <row r="212" spans="2:13" x14ac:dyDescent="0.4">
      <c r="B212" s="4" t="s">
        <v>201</v>
      </c>
      <c r="C212">
        <v>10</v>
      </c>
      <c r="D212" s="10" t="s">
        <v>211</v>
      </c>
      <c r="E212" s="82">
        <v>4038</v>
      </c>
      <c r="F212" s="77">
        <v>4927674</v>
      </c>
      <c r="G212" s="6">
        <f t="shared" si="18"/>
        <v>1220.3254086181278</v>
      </c>
      <c r="H212" s="76">
        <v>0</v>
      </c>
      <c r="I212" s="5">
        <f t="shared" si="19"/>
        <v>0</v>
      </c>
      <c r="J212" s="77">
        <v>283696835</v>
      </c>
      <c r="K212" s="6">
        <f t="shared" si="20"/>
        <v>70256.769440316988</v>
      </c>
      <c r="L212" s="15">
        <f t="shared" si="16"/>
        <v>288624509</v>
      </c>
      <c r="M212" s="6">
        <f t="shared" si="17"/>
        <v>71477.094848935114</v>
      </c>
    </row>
    <row r="213" spans="2:13" x14ac:dyDescent="0.4">
      <c r="B213" s="4" t="s">
        <v>201</v>
      </c>
      <c r="C213">
        <v>11</v>
      </c>
      <c r="D213" s="10" t="s">
        <v>212</v>
      </c>
      <c r="E213" s="82">
        <v>6033</v>
      </c>
      <c r="F213" s="77">
        <v>51666086</v>
      </c>
      <c r="G213" s="6">
        <f t="shared" si="18"/>
        <v>8563.9128128625889</v>
      </c>
      <c r="H213" s="76">
        <v>2613000</v>
      </c>
      <c r="I213" s="5">
        <f t="shared" si="19"/>
        <v>433.11785181501739</v>
      </c>
      <c r="J213" s="77">
        <v>509440678</v>
      </c>
      <c r="K213" s="6">
        <f t="shared" si="20"/>
        <v>84442.346759489476</v>
      </c>
      <c r="L213" s="15">
        <f t="shared" si="16"/>
        <v>561106764</v>
      </c>
      <c r="M213" s="6">
        <f t="shared" si="17"/>
        <v>93006.259572352064</v>
      </c>
    </row>
    <row r="214" spans="2:13" x14ac:dyDescent="0.4">
      <c r="B214" s="4" t="s">
        <v>201</v>
      </c>
      <c r="C214">
        <v>12</v>
      </c>
      <c r="D214" s="10" t="s">
        <v>213</v>
      </c>
      <c r="E214" s="82">
        <v>5526</v>
      </c>
      <c r="F214" s="77">
        <v>6309181</v>
      </c>
      <c r="G214" s="6">
        <f t="shared" si="18"/>
        <v>1141.7265653275426</v>
      </c>
      <c r="H214" s="76">
        <v>0</v>
      </c>
      <c r="I214" s="5">
        <f t="shared" si="19"/>
        <v>0</v>
      </c>
      <c r="J214" s="77">
        <v>148178088</v>
      </c>
      <c r="K214" s="6">
        <f t="shared" si="20"/>
        <v>26814.710097719868</v>
      </c>
      <c r="L214" s="15">
        <f t="shared" si="16"/>
        <v>154487269</v>
      </c>
      <c r="M214" s="6">
        <f t="shared" si="17"/>
        <v>27956.436663047411</v>
      </c>
    </row>
    <row r="215" spans="2:13" x14ac:dyDescent="0.4">
      <c r="B215" s="4" t="s">
        <v>201</v>
      </c>
      <c r="C215">
        <v>13</v>
      </c>
      <c r="D215" s="10" t="s">
        <v>214</v>
      </c>
      <c r="E215" s="82">
        <v>3285</v>
      </c>
      <c r="F215" s="77">
        <v>23917530</v>
      </c>
      <c r="G215" s="6">
        <f t="shared" si="18"/>
        <v>7280.8310502283102</v>
      </c>
      <c r="H215" s="76">
        <v>46932000</v>
      </c>
      <c r="I215" s="5">
        <f t="shared" si="19"/>
        <v>14286.75799086758</v>
      </c>
      <c r="J215" s="77">
        <v>43507166</v>
      </c>
      <c r="K215" s="6">
        <f t="shared" si="20"/>
        <v>13244.190563165906</v>
      </c>
      <c r="L215" s="15">
        <f t="shared" si="16"/>
        <v>67424696</v>
      </c>
      <c r="M215" s="6">
        <f t="shared" si="17"/>
        <v>20525.021613394216</v>
      </c>
    </row>
    <row r="216" spans="2:13" x14ac:dyDescent="0.4">
      <c r="B216" s="4" t="s">
        <v>201</v>
      </c>
      <c r="C216">
        <v>14</v>
      </c>
      <c r="D216" s="10" t="s">
        <v>215</v>
      </c>
      <c r="E216" s="82">
        <v>1593</v>
      </c>
      <c r="F216" s="77">
        <v>9365808</v>
      </c>
      <c r="G216" s="6">
        <f t="shared" si="18"/>
        <v>5879.3521657250467</v>
      </c>
      <c r="H216" s="76">
        <v>10734767</v>
      </c>
      <c r="I216" s="5">
        <f t="shared" si="19"/>
        <v>6738.7112366603887</v>
      </c>
      <c r="J216" s="77">
        <v>24796531</v>
      </c>
      <c r="K216" s="6">
        <f t="shared" si="20"/>
        <v>15565.932831136221</v>
      </c>
      <c r="L216" s="15">
        <f t="shared" si="16"/>
        <v>34162339</v>
      </c>
      <c r="M216" s="6">
        <f t="shared" si="17"/>
        <v>21445.284996861268</v>
      </c>
    </row>
    <row r="217" spans="2:13" x14ac:dyDescent="0.4">
      <c r="B217" s="4" t="s">
        <v>201</v>
      </c>
      <c r="C217">
        <v>15</v>
      </c>
      <c r="D217" s="10" t="s">
        <v>216</v>
      </c>
      <c r="E217" s="82">
        <v>2956</v>
      </c>
      <c r="F217" s="77">
        <v>30451436</v>
      </c>
      <c r="G217" s="6">
        <f t="shared" si="18"/>
        <v>10301.568335588634</v>
      </c>
      <c r="H217" s="76">
        <v>0</v>
      </c>
      <c r="I217" s="5">
        <f t="shared" si="19"/>
        <v>0</v>
      </c>
      <c r="J217" s="77">
        <v>302000</v>
      </c>
      <c r="K217" s="6">
        <f t="shared" si="20"/>
        <v>102.16508795669824</v>
      </c>
      <c r="L217" s="15">
        <f t="shared" si="16"/>
        <v>30753436</v>
      </c>
      <c r="M217" s="6">
        <f t="shared" si="17"/>
        <v>10403.733423545331</v>
      </c>
    </row>
    <row r="218" spans="2:13" x14ac:dyDescent="0.4">
      <c r="B218" s="4" t="s">
        <v>201</v>
      </c>
      <c r="C218">
        <v>16</v>
      </c>
      <c r="D218" s="10" t="s">
        <v>217</v>
      </c>
      <c r="E218" s="82">
        <v>5615</v>
      </c>
      <c r="F218" s="77">
        <v>12689396</v>
      </c>
      <c r="G218" s="6">
        <f t="shared" si="18"/>
        <v>2259.9102404274267</v>
      </c>
      <c r="H218" s="76">
        <v>0</v>
      </c>
      <c r="I218" s="5">
        <f t="shared" si="19"/>
        <v>0</v>
      </c>
      <c r="J218" s="77">
        <v>246485341</v>
      </c>
      <c r="K218" s="6">
        <f t="shared" si="20"/>
        <v>43897.656455921635</v>
      </c>
      <c r="L218" s="15">
        <f t="shared" si="16"/>
        <v>259174737</v>
      </c>
      <c r="M218" s="6">
        <f t="shared" si="17"/>
        <v>46157.566696349066</v>
      </c>
    </row>
    <row r="219" spans="2:13" x14ac:dyDescent="0.4">
      <c r="B219" s="4" t="s">
        <v>201</v>
      </c>
      <c r="C219">
        <v>17</v>
      </c>
      <c r="D219" s="10" t="s">
        <v>218</v>
      </c>
      <c r="E219" s="82">
        <v>9167</v>
      </c>
      <c r="F219" s="77">
        <v>76777823</v>
      </c>
      <c r="G219" s="6">
        <f t="shared" si="18"/>
        <v>8375.4579469837463</v>
      </c>
      <c r="H219" s="76">
        <v>0</v>
      </c>
      <c r="I219" s="5">
        <f t="shared" si="19"/>
        <v>0</v>
      </c>
      <c r="J219" s="77">
        <v>791898000</v>
      </c>
      <c r="K219" s="6">
        <f t="shared" si="20"/>
        <v>86385.731427948078</v>
      </c>
      <c r="L219" s="15">
        <f t="shared" si="16"/>
        <v>868675823</v>
      </c>
      <c r="M219" s="6">
        <f t="shared" si="17"/>
        <v>94761.189374931826</v>
      </c>
    </row>
    <row r="220" spans="2:13" x14ac:dyDescent="0.4">
      <c r="B220" s="4" t="s">
        <v>201</v>
      </c>
      <c r="C220">
        <v>18</v>
      </c>
      <c r="D220" s="10" t="s">
        <v>219</v>
      </c>
      <c r="E220" s="82">
        <v>6085</v>
      </c>
      <c r="F220" s="77">
        <v>56344584</v>
      </c>
      <c r="G220" s="6">
        <f t="shared" si="18"/>
        <v>9259.5865242399341</v>
      </c>
      <c r="H220" s="76">
        <v>0</v>
      </c>
      <c r="I220" s="5">
        <f t="shared" si="19"/>
        <v>0</v>
      </c>
      <c r="J220" s="77">
        <v>189335253</v>
      </c>
      <c r="K220" s="6">
        <f t="shared" si="20"/>
        <v>31115.078553820869</v>
      </c>
      <c r="L220" s="15">
        <f t="shared" si="16"/>
        <v>245679837</v>
      </c>
      <c r="M220" s="6">
        <f t="shared" si="17"/>
        <v>40374.665078060803</v>
      </c>
    </row>
    <row r="221" spans="2:13" x14ac:dyDescent="0.4">
      <c r="B221" s="4" t="s">
        <v>201</v>
      </c>
      <c r="C221">
        <v>19</v>
      </c>
      <c r="D221" s="10" t="s">
        <v>220</v>
      </c>
      <c r="E221" s="82">
        <v>4421</v>
      </c>
      <c r="F221" s="77">
        <v>33607997</v>
      </c>
      <c r="G221" s="6">
        <f t="shared" si="18"/>
        <v>7601.8993440398099</v>
      </c>
      <c r="H221" s="76">
        <v>0</v>
      </c>
      <c r="I221" s="5">
        <f t="shared" si="19"/>
        <v>0</v>
      </c>
      <c r="J221" s="77">
        <v>199911000</v>
      </c>
      <c r="K221" s="6">
        <f t="shared" si="20"/>
        <v>45218.502601221444</v>
      </c>
      <c r="L221" s="15">
        <f t="shared" si="16"/>
        <v>233518997</v>
      </c>
      <c r="M221" s="6">
        <f t="shared" si="17"/>
        <v>52820.401945261256</v>
      </c>
    </row>
    <row r="222" spans="2:13" x14ac:dyDescent="0.4">
      <c r="B222" s="4" t="s">
        <v>201</v>
      </c>
      <c r="C222">
        <v>20</v>
      </c>
      <c r="D222" s="10" t="s">
        <v>221</v>
      </c>
      <c r="E222" s="82">
        <v>949</v>
      </c>
      <c r="F222" s="77">
        <v>7972864</v>
      </c>
      <c r="G222" s="6">
        <f t="shared" si="18"/>
        <v>8401.3319283456276</v>
      </c>
      <c r="H222" s="76">
        <v>0</v>
      </c>
      <c r="I222" s="5">
        <f t="shared" si="19"/>
        <v>0</v>
      </c>
      <c r="J222" s="77">
        <v>287936000</v>
      </c>
      <c r="K222" s="6">
        <f t="shared" si="20"/>
        <v>303409.90516332979</v>
      </c>
      <c r="L222" s="15">
        <f t="shared" si="16"/>
        <v>295908864</v>
      </c>
      <c r="M222" s="6">
        <f t="shared" si="17"/>
        <v>311811.23709167546</v>
      </c>
    </row>
    <row r="223" spans="2:13" x14ac:dyDescent="0.4">
      <c r="B223" s="4" t="s">
        <v>201</v>
      </c>
      <c r="C223">
        <v>21</v>
      </c>
      <c r="D223" s="10" t="s">
        <v>222</v>
      </c>
      <c r="E223" s="82">
        <v>2618</v>
      </c>
      <c r="F223" s="77">
        <v>24295462</v>
      </c>
      <c r="G223" s="6">
        <f t="shared" si="18"/>
        <v>9280.1611917494265</v>
      </c>
      <c r="H223" s="76">
        <v>0</v>
      </c>
      <c r="I223" s="5">
        <f t="shared" si="19"/>
        <v>0</v>
      </c>
      <c r="J223" s="77">
        <v>284946116</v>
      </c>
      <c r="K223" s="6">
        <f t="shared" si="20"/>
        <v>108841.14438502674</v>
      </c>
      <c r="L223" s="15">
        <f t="shared" si="16"/>
        <v>309241578</v>
      </c>
      <c r="M223" s="6">
        <f t="shared" si="17"/>
        <v>118121.30557677617</v>
      </c>
    </row>
    <row r="224" spans="2:13" x14ac:dyDescent="0.4">
      <c r="B224" s="4" t="s">
        <v>201</v>
      </c>
      <c r="C224">
        <v>22</v>
      </c>
      <c r="D224" s="10" t="s">
        <v>223</v>
      </c>
      <c r="E224" s="82">
        <v>1520</v>
      </c>
      <c r="F224" s="77">
        <v>-7790423</v>
      </c>
      <c r="G224" s="6">
        <f t="shared" si="18"/>
        <v>-5125.2782894736838</v>
      </c>
      <c r="H224" s="76">
        <v>0</v>
      </c>
      <c r="I224" s="5">
        <f t="shared" si="19"/>
        <v>0</v>
      </c>
      <c r="J224" s="77">
        <v>156443629</v>
      </c>
      <c r="K224" s="6">
        <f t="shared" si="20"/>
        <v>102923.44013157894</v>
      </c>
      <c r="L224" s="15">
        <f t="shared" si="16"/>
        <v>148653206</v>
      </c>
      <c r="M224" s="6">
        <f t="shared" si="17"/>
        <v>97798.16184210527</v>
      </c>
    </row>
    <row r="225" spans="2:13" x14ac:dyDescent="0.4">
      <c r="B225" s="4" t="s">
        <v>201</v>
      </c>
      <c r="C225">
        <v>23</v>
      </c>
      <c r="D225" s="10" t="s">
        <v>224</v>
      </c>
      <c r="E225" s="82">
        <v>1069</v>
      </c>
      <c r="F225" s="77">
        <v>78822578</v>
      </c>
      <c r="G225" s="6">
        <f t="shared" si="18"/>
        <v>73734.871842843786</v>
      </c>
      <c r="H225" s="76">
        <v>0</v>
      </c>
      <c r="I225" s="5">
        <f t="shared" si="19"/>
        <v>0</v>
      </c>
      <c r="J225" s="77">
        <v>60600043</v>
      </c>
      <c r="K225" s="6">
        <f t="shared" si="20"/>
        <v>56688.534144059871</v>
      </c>
      <c r="L225" s="15">
        <f t="shared" si="16"/>
        <v>139422621</v>
      </c>
      <c r="M225" s="6">
        <f t="shared" si="17"/>
        <v>130423.40598690364</v>
      </c>
    </row>
    <row r="226" spans="2:13" x14ac:dyDescent="0.4">
      <c r="B226" s="4" t="s">
        <v>201</v>
      </c>
      <c r="C226">
        <v>24</v>
      </c>
      <c r="D226" s="10" t="s">
        <v>225</v>
      </c>
      <c r="E226" s="82">
        <v>2542</v>
      </c>
      <c r="F226" s="77">
        <v>266313537</v>
      </c>
      <c r="G226" s="6">
        <f t="shared" si="18"/>
        <v>104765.35680566484</v>
      </c>
      <c r="H226" s="76">
        <v>0</v>
      </c>
      <c r="I226" s="5">
        <f t="shared" si="19"/>
        <v>0</v>
      </c>
      <c r="J226" s="77">
        <v>272571975</v>
      </c>
      <c r="K226" s="6">
        <f t="shared" si="20"/>
        <v>107227.37018095987</v>
      </c>
      <c r="L226" s="15">
        <f t="shared" si="16"/>
        <v>538885512</v>
      </c>
      <c r="M226" s="6">
        <f t="shared" si="17"/>
        <v>211992.72698662471</v>
      </c>
    </row>
    <row r="227" spans="2:13" x14ac:dyDescent="0.4">
      <c r="B227" s="4" t="s">
        <v>201</v>
      </c>
      <c r="C227">
        <v>25</v>
      </c>
      <c r="D227" s="10" t="s">
        <v>226</v>
      </c>
      <c r="E227" s="82">
        <v>3692</v>
      </c>
      <c r="F227" s="77">
        <v>117955653</v>
      </c>
      <c r="G227" s="6">
        <f t="shared" si="18"/>
        <v>31948.985102925242</v>
      </c>
      <c r="H227" s="76">
        <v>0</v>
      </c>
      <c r="I227" s="5">
        <f t="shared" si="19"/>
        <v>0</v>
      </c>
      <c r="J227" s="77">
        <v>205950000</v>
      </c>
      <c r="K227" s="6">
        <f t="shared" si="20"/>
        <v>55782.773564463707</v>
      </c>
      <c r="L227" s="15">
        <f t="shared" si="16"/>
        <v>323905653</v>
      </c>
      <c r="M227" s="6">
        <f t="shared" si="17"/>
        <v>87731.758667388945</v>
      </c>
    </row>
    <row r="228" spans="2:13" x14ac:dyDescent="0.4">
      <c r="B228" s="4" t="s">
        <v>201</v>
      </c>
      <c r="C228">
        <v>26</v>
      </c>
      <c r="D228" s="10" t="s">
        <v>227</v>
      </c>
      <c r="E228" s="82">
        <v>2006</v>
      </c>
      <c r="F228" s="77">
        <v>32255211</v>
      </c>
      <c r="G228" s="6">
        <f t="shared" si="18"/>
        <v>16079.36739780658</v>
      </c>
      <c r="H228" s="76">
        <v>0</v>
      </c>
      <c r="I228" s="5">
        <f t="shared" si="19"/>
        <v>0</v>
      </c>
      <c r="J228" s="77">
        <v>44768080</v>
      </c>
      <c r="K228" s="6">
        <f t="shared" si="20"/>
        <v>22317.088733798606</v>
      </c>
      <c r="L228" s="15">
        <f t="shared" si="16"/>
        <v>77023291</v>
      </c>
      <c r="M228" s="6">
        <f t="shared" si="17"/>
        <v>38396.456131605184</v>
      </c>
    </row>
    <row r="229" spans="2:13" x14ac:dyDescent="0.4">
      <c r="B229" s="4" t="s">
        <v>201</v>
      </c>
      <c r="C229">
        <v>27</v>
      </c>
      <c r="D229" s="10" t="s">
        <v>228</v>
      </c>
      <c r="E229" s="82">
        <v>783</v>
      </c>
      <c r="F229" s="77">
        <v>84017223</v>
      </c>
      <c r="G229" s="6">
        <f t="shared" si="18"/>
        <v>107301.68965517242</v>
      </c>
      <c r="H229" s="76">
        <v>14089772</v>
      </c>
      <c r="I229" s="5">
        <f t="shared" si="19"/>
        <v>17994.600255427842</v>
      </c>
      <c r="J229" s="77">
        <v>80188274</v>
      </c>
      <c r="K229" s="6">
        <f t="shared" si="20"/>
        <v>102411.58876117496</v>
      </c>
      <c r="L229" s="15">
        <f t="shared" si="16"/>
        <v>164205497</v>
      </c>
      <c r="M229" s="6">
        <f t="shared" si="17"/>
        <v>209713.27841634737</v>
      </c>
    </row>
    <row r="230" spans="2:13" x14ac:dyDescent="0.4">
      <c r="B230" s="4" t="s">
        <v>201</v>
      </c>
      <c r="C230">
        <v>28</v>
      </c>
      <c r="D230" s="10" t="s">
        <v>229</v>
      </c>
      <c r="E230" s="82">
        <v>720</v>
      </c>
      <c r="F230" s="77">
        <v>3862399</v>
      </c>
      <c r="G230" s="6">
        <f t="shared" si="18"/>
        <v>5364.4430555555555</v>
      </c>
      <c r="H230" s="76">
        <v>120000</v>
      </c>
      <c r="I230" s="5">
        <f t="shared" si="19"/>
        <v>166.66666666666666</v>
      </c>
      <c r="J230" s="77">
        <v>25355000</v>
      </c>
      <c r="K230" s="6">
        <f t="shared" si="20"/>
        <v>35215.277777777781</v>
      </c>
      <c r="L230" s="15">
        <f t="shared" si="16"/>
        <v>29217399</v>
      </c>
      <c r="M230" s="6">
        <f t="shared" si="17"/>
        <v>40579.720833333333</v>
      </c>
    </row>
    <row r="231" spans="2:13" x14ac:dyDescent="0.4">
      <c r="B231" s="4" t="s">
        <v>201</v>
      </c>
      <c r="C231">
        <v>29</v>
      </c>
      <c r="D231" s="10" t="s">
        <v>230</v>
      </c>
      <c r="E231" s="82">
        <v>2168</v>
      </c>
      <c r="F231" s="77">
        <v>2602968</v>
      </c>
      <c r="G231" s="6">
        <f t="shared" si="18"/>
        <v>1200.6309963099632</v>
      </c>
      <c r="H231" s="76">
        <v>0</v>
      </c>
      <c r="I231" s="5">
        <f t="shared" si="19"/>
        <v>0</v>
      </c>
      <c r="J231" s="77">
        <v>39610046</v>
      </c>
      <c r="K231" s="6">
        <f t="shared" si="20"/>
        <v>18270.316420664207</v>
      </c>
      <c r="L231" s="15">
        <f t="shared" si="16"/>
        <v>42213014</v>
      </c>
      <c r="M231" s="6">
        <f t="shared" si="17"/>
        <v>19470.94741697417</v>
      </c>
    </row>
    <row r="232" spans="2:13" x14ac:dyDescent="0.4">
      <c r="B232" s="4" t="s">
        <v>201</v>
      </c>
      <c r="C232">
        <v>30</v>
      </c>
      <c r="D232" s="10" t="s">
        <v>231</v>
      </c>
      <c r="E232" s="82">
        <v>4001</v>
      </c>
      <c r="F232" s="77">
        <v>92063501</v>
      </c>
      <c r="G232" s="6">
        <f t="shared" si="18"/>
        <v>23010.12271932017</v>
      </c>
      <c r="H232" s="76">
        <v>0</v>
      </c>
      <c r="I232" s="5">
        <f t="shared" si="19"/>
        <v>0</v>
      </c>
      <c r="J232" s="77">
        <v>40065000</v>
      </c>
      <c r="K232" s="6">
        <f t="shared" si="20"/>
        <v>10013.74656335916</v>
      </c>
      <c r="L232" s="15">
        <f t="shared" si="16"/>
        <v>132128501</v>
      </c>
      <c r="M232" s="6">
        <f t="shared" si="17"/>
        <v>33023.869282679327</v>
      </c>
    </row>
    <row r="233" spans="2:13" x14ac:dyDescent="0.4">
      <c r="B233" s="4" t="s">
        <v>201</v>
      </c>
      <c r="C233">
        <v>31</v>
      </c>
      <c r="D233" s="10" t="s">
        <v>232</v>
      </c>
      <c r="E233" s="82">
        <v>1040</v>
      </c>
      <c r="F233" s="77">
        <v>6679686</v>
      </c>
      <c r="G233" s="6">
        <f t="shared" si="18"/>
        <v>6422.7749999999996</v>
      </c>
      <c r="H233" s="76">
        <v>0</v>
      </c>
      <c r="I233" s="5">
        <f t="shared" si="19"/>
        <v>0</v>
      </c>
      <c r="J233" s="77">
        <v>34736257</v>
      </c>
      <c r="K233" s="6">
        <f t="shared" si="20"/>
        <v>33400.247115384613</v>
      </c>
      <c r="L233" s="15">
        <f t="shared" si="16"/>
        <v>41415943</v>
      </c>
      <c r="M233" s="6">
        <f t="shared" si="17"/>
        <v>39823.022115384614</v>
      </c>
    </row>
    <row r="234" spans="2:13" x14ac:dyDescent="0.4">
      <c r="B234" s="4" t="s">
        <v>201</v>
      </c>
      <c r="C234">
        <v>32</v>
      </c>
      <c r="D234" s="10" t="s">
        <v>233</v>
      </c>
      <c r="E234" s="82">
        <v>1359</v>
      </c>
      <c r="F234" s="77">
        <v>584491</v>
      </c>
      <c r="G234" s="6">
        <f t="shared" si="18"/>
        <v>430.08903605592349</v>
      </c>
      <c r="H234" s="76">
        <v>21180259</v>
      </c>
      <c r="I234" s="5">
        <f t="shared" si="19"/>
        <v>15585.179543782193</v>
      </c>
      <c r="J234" s="77">
        <v>0</v>
      </c>
      <c r="K234" s="6">
        <f t="shared" si="20"/>
        <v>0</v>
      </c>
      <c r="L234" s="15">
        <f t="shared" si="16"/>
        <v>584491</v>
      </c>
      <c r="M234" s="6">
        <f t="shared" si="17"/>
        <v>430.08903605592349</v>
      </c>
    </row>
    <row r="235" spans="2:13" ht="19.5" thickBot="1" x14ac:dyDescent="0.45">
      <c r="B235" s="4" t="s">
        <v>201</v>
      </c>
      <c r="C235">
        <v>33</v>
      </c>
      <c r="D235" s="10" t="s">
        <v>234</v>
      </c>
      <c r="E235" s="82">
        <v>2701</v>
      </c>
      <c r="F235" s="77">
        <v>47654141</v>
      </c>
      <c r="G235" s="6">
        <f t="shared" si="18"/>
        <v>17643.147352832286</v>
      </c>
      <c r="H235" s="76">
        <v>0</v>
      </c>
      <c r="I235" s="5">
        <f t="shared" si="19"/>
        <v>0</v>
      </c>
      <c r="J235" s="77">
        <v>34786851</v>
      </c>
      <c r="K235" s="6">
        <f t="shared" si="20"/>
        <v>12879.248796741947</v>
      </c>
      <c r="L235" s="15">
        <f t="shared" si="16"/>
        <v>82440992</v>
      </c>
      <c r="M235" s="6">
        <f t="shared" si="17"/>
        <v>30522.396149574233</v>
      </c>
    </row>
    <row r="236" spans="2:13" ht="19.5" thickBot="1" x14ac:dyDescent="0.45">
      <c r="B236" s="45" t="s">
        <v>1743</v>
      </c>
      <c r="C236" s="46"/>
      <c r="D236" s="47"/>
      <c r="E236" s="13">
        <f>SUM(E203:E235)</f>
        <v>228224</v>
      </c>
      <c r="F236" s="13">
        <f t="shared" ref="F236:J236" si="22">SUM(F203:F235)</f>
        <v>1752826517</v>
      </c>
      <c r="G236" s="14">
        <f t="shared" si="18"/>
        <v>7680.2900527551883</v>
      </c>
      <c r="H236" s="12">
        <f t="shared" si="22"/>
        <v>109215599</v>
      </c>
      <c r="I236" s="12">
        <f t="shared" si="19"/>
        <v>478.54563499018508</v>
      </c>
      <c r="J236" s="13">
        <f t="shared" si="22"/>
        <v>10032165715</v>
      </c>
      <c r="K236" s="14">
        <f t="shared" si="20"/>
        <v>43957.540464631238</v>
      </c>
      <c r="L236" s="16">
        <f t="shared" si="16"/>
        <v>11784992232</v>
      </c>
      <c r="M236" s="14">
        <f t="shared" si="17"/>
        <v>51637.830517386428</v>
      </c>
    </row>
    <row r="237" spans="2:13" x14ac:dyDescent="0.4">
      <c r="B237" s="4" t="s">
        <v>235</v>
      </c>
      <c r="C237">
        <v>1</v>
      </c>
      <c r="D237" s="10" t="s">
        <v>236</v>
      </c>
      <c r="E237" s="82">
        <v>175690</v>
      </c>
      <c r="F237" s="77">
        <v>642456076</v>
      </c>
      <c r="G237" s="6">
        <f t="shared" si="18"/>
        <v>3656.7594968410267</v>
      </c>
      <c r="H237" s="76">
        <v>281238269</v>
      </c>
      <c r="I237" s="5">
        <f t="shared" si="19"/>
        <v>1600.7642381467358</v>
      </c>
      <c r="J237" s="80">
        <v>913704264</v>
      </c>
      <c r="K237" s="81">
        <f t="shared" si="20"/>
        <v>5200.661756502931</v>
      </c>
      <c r="L237" s="15">
        <f t="shared" si="16"/>
        <v>1556160340</v>
      </c>
      <c r="M237" s="6">
        <f t="shared" si="17"/>
        <v>8857.4212533439586</v>
      </c>
    </row>
    <row r="238" spans="2:13" x14ac:dyDescent="0.4">
      <c r="B238" s="4" t="s">
        <v>235</v>
      </c>
      <c r="C238">
        <v>2</v>
      </c>
      <c r="D238" s="10" t="s">
        <v>237</v>
      </c>
      <c r="E238" s="82">
        <v>27840</v>
      </c>
      <c r="F238" s="77">
        <v>47011515</v>
      </c>
      <c r="G238" s="6">
        <f t="shared" si="18"/>
        <v>1688.6320043103449</v>
      </c>
      <c r="H238" s="76">
        <v>9540962</v>
      </c>
      <c r="I238" s="5">
        <f t="shared" si="19"/>
        <v>342.7069683908046</v>
      </c>
      <c r="J238" s="77">
        <v>900521382</v>
      </c>
      <c r="K238" s="6">
        <f t="shared" si="20"/>
        <v>32346.314008620691</v>
      </c>
      <c r="L238" s="15">
        <f t="shared" si="16"/>
        <v>947532897</v>
      </c>
      <c r="M238" s="6">
        <f t="shared" si="17"/>
        <v>34034.946012931032</v>
      </c>
    </row>
    <row r="239" spans="2:13" x14ac:dyDescent="0.4">
      <c r="B239" s="4" t="s">
        <v>235</v>
      </c>
      <c r="C239">
        <v>3</v>
      </c>
      <c r="D239" s="10" t="s">
        <v>238</v>
      </c>
      <c r="E239" s="82">
        <v>9928</v>
      </c>
      <c r="F239" s="77">
        <v>38690530</v>
      </c>
      <c r="G239" s="6">
        <f t="shared" si="18"/>
        <v>3897.1122078968574</v>
      </c>
      <c r="H239" s="76">
        <v>2229356</v>
      </c>
      <c r="I239" s="5">
        <f t="shared" si="19"/>
        <v>224.55237711522966</v>
      </c>
      <c r="J239" s="77">
        <v>977168398</v>
      </c>
      <c r="K239" s="6">
        <f t="shared" si="20"/>
        <v>98425.503424657538</v>
      </c>
      <c r="L239" s="15">
        <f t="shared" si="16"/>
        <v>1015858928</v>
      </c>
      <c r="M239" s="6">
        <f t="shared" si="17"/>
        <v>102322.61563255439</v>
      </c>
    </row>
    <row r="240" spans="2:13" x14ac:dyDescent="0.4">
      <c r="B240" s="4" t="s">
        <v>235</v>
      </c>
      <c r="C240">
        <v>4</v>
      </c>
      <c r="D240" s="10" t="s">
        <v>239</v>
      </c>
      <c r="E240" s="82">
        <v>12849</v>
      </c>
      <c r="F240" s="77">
        <v>33617961</v>
      </c>
      <c r="G240" s="6">
        <f t="shared" si="18"/>
        <v>2616.387345318702</v>
      </c>
      <c r="H240" s="76">
        <v>0</v>
      </c>
      <c r="I240" s="5">
        <f t="shared" si="19"/>
        <v>0</v>
      </c>
      <c r="J240" s="77">
        <v>364543787</v>
      </c>
      <c r="K240" s="6">
        <f t="shared" si="20"/>
        <v>28371.374192544168</v>
      </c>
      <c r="L240" s="15">
        <f t="shared" si="16"/>
        <v>398161748</v>
      </c>
      <c r="M240" s="6">
        <f t="shared" si="17"/>
        <v>30987.761537862869</v>
      </c>
    </row>
    <row r="241" spans="2:13" x14ac:dyDescent="0.4">
      <c r="B241" s="4" t="s">
        <v>235</v>
      </c>
      <c r="C241">
        <v>5</v>
      </c>
      <c r="D241" s="10" t="s">
        <v>240</v>
      </c>
      <c r="E241" s="82">
        <v>6561</v>
      </c>
      <c r="F241" s="77">
        <v>59006529</v>
      </c>
      <c r="G241" s="6">
        <f t="shared" si="18"/>
        <v>8993.5267489711932</v>
      </c>
      <c r="H241" s="76">
        <v>0</v>
      </c>
      <c r="I241" s="5">
        <f t="shared" si="19"/>
        <v>0</v>
      </c>
      <c r="J241" s="77">
        <v>300294395</v>
      </c>
      <c r="K241" s="6">
        <f t="shared" si="20"/>
        <v>45769.607529340043</v>
      </c>
      <c r="L241" s="15">
        <f t="shared" si="16"/>
        <v>359300924</v>
      </c>
      <c r="M241" s="6">
        <f t="shared" si="17"/>
        <v>54763.134278311234</v>
      </c>
    </row>
    <row r="242" spans="2:13" x14ac:dyDescent="0.4">
      <c r="B242" s="4" t="s">
        <v>235</v>
      </c>
      <c r="C242">
        <v>6</v>
      </c>
      <c r="D242" s="10" t="s">
        <v>241</v>
      </c>
      <c r="E242" s="82">
        <v>12445</v>
      </c>
      <c r="F242" s="77">
        <v>108803280</v>
      </c>
      <c r="G242" s="6">
        <f t="shared" si="18"/>
        <v>8742.730413820811</v>
      </c>
      <c r="H242" s="76">
        <v>7281869</v>
      </c>
      <c r="I242" s="5">
        <f t="shared" si="19"/>
        <v>585.12406588991564</v>
      </c>
      <c r="J242" s="77">
        <v>903565280</v>
      </c>
      <c r="K242" s="6">
        <f t="shared" si="20"/>
        <v>72604.683005222978</v>
      </c>
      <c r="L242" s="15">
        <f t="shared" si="16"/>
        <v>1012368560</v>
      </c>
      <c r="M242" s="6">
        <f t="shared" si="17"/>
        <v>81347.413419043791</v>
      </c>
    </row>
    <row r="243" spans="2:13" x14ac:dyDescent="0.4">
      <c r="B243" s="4" t="s">
        <v>235</v>
      </c>
      <c r="C243">
        <v>7</v>
      </c>
      <c r="D243" s="10" t="s">
        <v>242</v>
      </c>
      <c r="E243" s="82">
        <v>6159</v>
      </c>
      <c r="F243" s="77">
        <v>9911930</v>
      </c>
      <c r="G243" s="6">
        <f t="shared" si="18"/>
        <v>1609.3408020782595</v>
      </c>
      <c r="H243" s="76">
        <v>0</v>
      </c>
      <c r="I243" s="5">
        <f t="shared" si="19"/>
        <v>0</v>
      </c>
      <c r="J243" s="77">
        <v>113879676</v>
      </c>
      <c r="K243" s="6">
        <f t="shared" si="20"/>
        <v>18489.962006819289</v>
      </c>
      <c r="L243" s="15">
        <f t="shared" si="16"/>
        <v>123791606</v>
      </c>
      <c r="M243" s="6">
        <f t="shared" si="17"/>
        <v>20099.302808897548</v>
      </c>
    </row>
    <row r="244" spans="2:13" x14ac:dyDescent="0.4">
      <c r="B244" s="4" t="s">
        <v>235</v>
      </c>
      <c r="C244">
        <v>8</v>
      </c>
      <c r="D244" s="10" t="s">
        <v>243</v>
      </c>
      <c r="E244" s="82">
        <v>10118</v>
      </c>
      <c r="F244" s="77">
        <v>7632857</v>
      </c>
      <c r="G244" s="6">
        <f t="shared" si="18"/>
        <v>754.38396916386637</v>
      </c>
      <c r="H244" s="76">
        <v>1968085</v>
      </c>
      <c r="I244" s="5">
        <f t="shared" si="19"/>
        <v>194.51324372405614</v>
      </c>
      <c r="J244" s="77">
        <v>817928594</v>
      </c>
      <c r="K244" s="6">
        <f t="shared" si="20"/>
        <v>80838.959675825259</v>
      </c>
      <c r="L244" s="15">
        <f t="shared" si="16"/>
        <v>825561451</v>
      </c>
      <c r="M244" s="6">
        <f t="shared" si="17"/>
        <v>81593.343644989131</v>
      </c>
    </row>
    <row r="245" spans="2:13" x14ac:dyDescent="0.4">
      <c r="B245" s="4" t="s">
        <v>235</v>
      </c>
      <c r="C245">
        <v>9</v>
      </c>
      <c r="D245" s="10" t="s">
        <v>244</v>
      </c>
      <c r="E245" s="82">
        <v>7490</v>
      </c>
      <c r="F245" s="77">
        <v>103459162</v>
      </c>
      <c r="G245" s="6">
        <f t="shared" si="18"/>
        <v>13812.972229639519</v>
      </c>
      <c r="H245" s="76">
        <v>0</v>
      </c>
      <c r="I245" s="5">
        <f t="shared" si="19"/>
        <v>0</v>
      </c>
      <c r="J245" s="77">
        <v>802274435</v>
      </c>
      <c r="K245" s="6">
        <f t="shared" si="20"/>
        <v>107112.74165554073</v>
      </c>
      <c r="L245" s="15">
        <f t="shared" si="16"/>
        <v>905733597</v>
      </c>
      <c r="M245" s="6">
        <f t="shared" si="17"/>
        <v>120925.71388518024</v>
      </c>
    </row>
    <row r="246" spans="2:13" x14ac:dyDescent="0.4">
      <c r="B246" s="4" t="s">
        <v>235</v>
      </c>
      <c r="C246">
        <v>10</v>
      </c>
      <c r="D246" s="10" t="s">
        <v>245</v>
      </c>
      <c r="E246" s="82">
        <v>2610</v>
      </c>
      <c r="F246" s="77">
        <v>46718831</v>
      </c>
      <c r="G246" s="6">
        <f t="shared" si="18"/>
        <v>17899.935249042144</v>
      </c>
      <c r="H246" s="76">
        <v>0</v>
      </c>
      <c r="I246" s="5">
        <f t="shared" si="19"/>
        <v>0</v>
      </c>
      <c r="J246" s="77">
        <v>351232819</v>
      </c>
      <c r="K246" s="6">
        <f t="shared" si="20"/>
        <v>134571.961302682</v>
      </c>
      <c r="L246" s="15">
        <f t="shared" si="16"/>
        <v>397951650</v>
      </c>
      <c r="M246" s="6">
        <f t="shared" si="17"/>
        <v>152471.89655172414</v>
      </c>
    </row>
    <row r="247" spans="2:13" x14ac:dyDescent="0.4">
      <c r="B247" s="4" t="s">
        <v>235</v>
      </c>
      <c r="C247">
        <v>11</v>
      </c>
      <c r="D247" s="10" t="s">
        <v>246</v>
      </c>
      <c r="E247" s="82">
        <v>301</v>
      </c>
      <c r="F247" s="77">
        <v>1619432</v>
      </c>
      <c r="G247" s="6">
        <f t="shared" si="18"/>
        <v>5380.172757475083</v>
      </c>
      <c r="H247" s="76">
        <v>1142313</v>
      </c>
      <c r="I247" s="5">
        <f t="shared" si="19"/>
        <v>3795.0598006644518</v>
      </c>
      <c r="J247" s="77">
        <v>29979243</v>
      </c>
      <c r="K247" s="6">
        <f t="shared" si="20"/>
        <v>99598.813953488367</v>
      </c>
      <c r="L247" s="15">
        <f t="shared" si="16"/>
        <v>31598675</v>
      </c>
      <c r="M247" s="6">
        <f t="shared" si="17"/>
        <v>104978.98671096345</v>
      </c>
    </row>
    <row r="248" spans="2:13" x14ac:dyDescent="0.4">
      <c r="B248" s="4" t="s">
        <v>235</v>
      </c>
      <c r="C248">
        <v>12</v>
      </c>
      <c r="D248" s="10" t="s">
        <v>247</v>
      </c>
      <c r="E248" s="82">
        <v>4052</v>
      </c>
      <c r="F248" s="77">
        <v>34402647</v>
      </c>
      <c r="G248" s="6">
        <f t="shared" si="18"/>
        <v>8490.288005923001</v>
      </c>
      <c r="H248" s="76">
        <v>16870951</v>
      </c>
      <c r="I248" s="5">
        <f t="shared" si="19"/>
        <v>4163.6108094768015</v>
      </c>
      <c r="J248" s="77">
        <v>448353000</v>
      </c>
      <c r="K248" s="6">
        <f t="shared" si="20"/>
        <v>110649.80256663376</v>
      </c>
      <c r="L248" s="15">
        <f t="shared" si="16"/>
        <v>482755647</v>
      </c>
      <c r="M248" s="6">
        <f t="shared" si="17"/>
        <v>119140.09057255676</v>
      </c>
    </row>
    <row r="249" spans="2:13" x14ac:dyDescent="0.4">
      <c r="B249" s="4" t="s">
        <v>235</v>
      </c>
      <c r="C249">
        <v>13</v>
      </c>
      <c r="D249" s="10" t="s">
        <v>248</v>
      </c>
      <c r="E249" s="82">
        <v>2253</v>
      </c>
      <c r="F249" s="77">
        <v>11803821</v>
      </c>
      <c r="G249" s="6">
        <f t="shared" si="18"/>
        <v>5239.157123834887</v>
      </c>
      <c r="H249" s="76">
        <v>0</v>
      </c>
      <c r="I249" s="5">
        <f t="shared" si="19"/>
        <v>0</v>
      </c>
      <c r="J249" s="77">
        <v>290053803</v>
      </c>
      <c r="K249" s="6">
        <f t="shared" si="20"/>
        <v>128741.14647137151</v>
      </c>
      <c r="L249" s="15">
        <f t="shared" si="16"/>
        <v>301857624</v>
      </c>
      <c r="M249" s="6">
        <f t="shared" si="17"/>
        <v>133980.30359520638</v>
      </c>
    </row>
    <row r="250" spans="2:13" x14ac:dyDescent="0.4">
      <c r="B250" s="4" t="s">
        <v>235</v>
      </c>
      <c r="C250">
        <v>14</v>
      </c>
      <c r="D250" s="10" t="s">
        <v>249</v>
      </c>
      <c r="E250" s="82">
        <v>7154</v>
      </c>
      <c r="F250" s="77">
        <v>16165866</v>
      </c>
      <c r="G250" s="6">
        <f t="shared" si="18"/>
        <v>2259.6961140620633</v>
      </c>
      <c r="H250" s="76">
        <v>0</v>
      </c>
      <c r="I250" s="5">
        <f t="shared" si="19"/>
        <v>0</v>
      </c>
      <c r="J250" s="77">
        <v>430021707</v>
      </c>
      <c r="K250" s="6">
        <f t="shared" si="20"/>
        <v>60109.268521107071</v>
      </c>
      <c r="L250" s="15">
        <f t="shared" si="16"/>
        <v>446187573</v>
      </c>
      <c r="M250" s="6">
        <f t="shared" si="17"/>
        <v>62368.964635169134</v>
      </c>
    </row>
    <row r="251" spans="2:13" x14ac:dyDescent="0.4">
      <c r="B251" s="4" t="s">
        <v>235</v>
      </c>
      <c r="C251">
        <v>15</v>
      </c>
      <c r="D251" s="10" t="s">
        <v>250</v>
      </c>
      <c r="E251" s="82">
        <v>1851</v>
      </c>
      <c r="F251" s="77">
        <v>82051292</v>
      </c>
      <c r="G251" s="6">
        <f t="shared" si="18"/>
        <v>44328.088600756346</v>
      </c>
      <c r="H251" s="76">
        <v>14406667</v>
      </c>
      <c r="I251" s="5">
        <f t="shared" si="19"/>
        <v>7783.1804430037819</v>
      </c>
      <c r="J251" s="77">
        <v>341000000</v>
      </c>
      <c r="K251" s="6">
        <f t="shared" si="20"/>
        <v>184224.74338195569</v>
      </c>
      <c r="L251" s="15">
        <f t="shared" si="16"/>
        <v>423051292</v>
      </c>
      <c r="M251" s="6">
        <f t="shared" si="17"/>
        <v>228552.83198271206</v>
      </c>
    </row>
    <row r="252" spans="2:13" x14ac:dyDescent="0.4">
      <c r="B252" s="4" t="s">
        <v>235</v>
      </c>
      <c r="C252">
        <v>16</v>
      </c>
      <c r="D252" s="10" t="s">
        <v>251</v>
      </c>
      <c r="E252" s="82">
        <v>2953</v>
      </c>
      <c r="F252" s="77">
        <v>128387853</v>
      </c>
      <c r="G252" s="6">
        <f t="shared" si="18"/>
        <v>43477.092109718928</v>
      </c>
      <c r="H252" s="76">
        <v>12831000</v>
      </c>
      <c r="I252" s="5">
        <f t="shared" si="19"/>
        <v>4345.0728073145956</v>
      </c>
      <c r="J252" s="77">
        <v>382053428</v>
      </c>
      <c r="K252" s="6">
        <f t="shared" si="20"/>
        <v>129378.06569590248</v>
      </c>
      <c r="L252" s="15">
        <f t="shared" si="16"/>
        <v>510441281</v>
      </c>
      <c r="M252" s="6">
        <f t="shared" si="17"/>
        <v>172855.15780562139</v>
      </c>
    </row>
    <row r="253" spans="2:13" x14ac:dyDescent="0.4">
      <c r="B253" s="4" t="s">
        <v>235</v>
      </c>
      <c r="C253">
        <v>17</v>
      </c>
      <c r="D253" s="10" t="s">
        <v>252</v>
      </c>
      <c r="E253" s="82">
        <v>6954</v>
      </c>
      <c r="F253" s="77">
        <v>44591560</v>
      </c>
      <c r="G253" s="6">
        <f t="shared" si="18"/>
        <v>6412.3612309462178</v>
      </c>
      <c r="H253" s="76">
        <v>0</v>
      </c>
      <c r="I253" s="5">
        <f t="shared" si="19"/>
        <v>0</v>
      </c>
      <c r="J253" s="77">
        <v>719751000</v>
      </c>
      <c r="K253" s="6">
        <f t="shared" si="20"/>
        <v>103501.72562553926</v>
      </c>
      <c r="L253" s="15">
        <f t="shared" si="16"/>
        <v>764342560</v>
      </c>
      <c r="M253" s="6">
        <f t="shared" si="17"/>
        <v>109914.08685648548</v>
      </c>
    </row>
    <row r="254" spans="2:13" x14ac:dyDescent="0.4">
      <c r="B254" s="4" t="s">
        <v>235</v>
      </c>
      <c r="C254">
        <v>18</v>
      </c>
      <c r="D254" s="10" t="s">
        <v>253</v>
      </c>
      <c r="E254" s="82">
        <v>2778</v>
      </c>
      <c r="F254" s="77">
        <v>42356128</v>
      </c>
      <c r="G254" s="6">
        <f t="shared" si="18"/>
        <v>15246.986321094313</v>
      </c>
      <c r="H254" s="76">
        <v>13166000</v>
      </c>
      <c r="I254" s="5">
        <f t="shared" si="19"/>
        <v>4739.3808495320372</v>
      </c>
      <c r="J254" s="77">
        <v>148323597</v>
      </c>
      <c r="K254" s="6">
        <f t="shared" si="20"/>
        <v>53392.223542116633</v>
      </c>
      <c r="L254" s="15">
        <f t="shared" si="16"/>
        <v>190679725</v>
      </c>
      <c r="M254" s="6">
        <f t="shared" si="17"/>
        <v>68639.209863210941</v>
      </c>
    </row>
    <row r="255" spans="2:13" x14ac:dyDescent="0.4">
      <c r="B255" s="4" t="s">
        <v>235</v>
      </c>
      <c r="C255">
        <v>19</v>
      </c>
      <c r="D255" s="10" t="s">
        <v>254</v>
      </c>
      <c r="E255" s="82">
        <v>2746</v>
      </c>
      <c r="F255" s="77">
        <v>2908249</v>
      </c>
      <c r="G255" s="6">
        <f t="shared" si="18"/>
        <v>1059.085579024035</v>
      </c>
      <c r="H255" s="76">
        <v>0</v>
      </c>
      <c r="I255" s="5">
        <f t="shared" si="19"/>
        <v>0</v>
      </c>
      <c r="J255" s="77">
        <v>303302702</v>
      </c>
      <c r="K255" s="6">
        <f t="shared" si="20"/>
        <v>110452.54989075018</v>
      </c>
      <c r="L255" s="15">
        <f t="shared" si="16"/>
        <v>306210951</v>
      </c>
      <c r="M255" s="6">
        <f t="shared" si="17"/>
        <v>111511.63546977422</v>
      </c>
    </row>
    <row r="256" spans="2:13" x14ac:dyDescent="0.4">
      <c r="B256" s="4" t="s">
        <v>235</v>
      </c>
      <c r="C256">
        <v>20</v>
      </c>
      <c r="D256" s="10" t="s">
        <v>255</v>
      </c>
      <c r="E256" s="82">
        <v>3790</v>
      </c>
      <c r="F256" s="77">
        <v>66005711</v>
      </c>
      <c r="G256" s="6">
        <f t="shared" si="18"/>
        <v>17415.75488126649</v>
      </c>
      <c r="H256" s="76">
        <v>0</v>
      </c>
      <c r="I256" s="5">
        <f t="shared" si="19"/>
        <v>0</v>
      </c>
      <c r="J256" s="77">
        <v>31182000</v>
      </c>
      <c r="K256" s="6">
        <f t="shared" si="20"/>
        <v>8227.4406332453818</v>
      </c>
      <c r="L256" s="15">
        <f t="shared" si="16"/>
        <v>97187711</v>
      </c>
      <c r="M256" s="6">
        <f t="shared" si="17"/>
        <v>25643.195514511874</v>
      </c>
    </row>
    <row r="257" spans="2:13" x14ac:dyDescent="0.4">
      <c r="B257" s="4" t="s">
        <v>235</v>
      </c>
      <c r="C257">
        <v>21</v>
      </c>
      <c r="D257" s="10" t="s">
        <v>256</v>
      </c>
      <c r="E257" s="82">
        <v>5972</v>
      </c>
      <c r="F257" s="77">
        <v>28606941</v>
      </c>
      <c r="G257" s="6">
        <f t="shared" si="18"/>
        <v>4790.1776624246486</v>
      </c>
      <c r="H257" s="76">
        <v>0</v>
      </c>
      <c r="I257" s="5">
        <f t="shared" si="19"/>
        <v>0</v>
      </c>
      <c r="J257" s="77">
        <v>121653182</v>
      </c>
      <c r="K257" s="6">
        <f t="shared" si="20"/>
        <v>20370.593101138646</v>
      </c>
      <c r="L257" s="15">
        <f t="shared" si="16"/>
        <v>150260123</v>
      </c>
      <c r="M257" s="6">
        <f t="shared" si="17"/>
        <v>25160.770763563294</v>
      </c>
    </row>
    <row r="258" spans="2:13" x14ac:dyDescent="0.4">
      <c r="B258" s="4" t="s">
        <v>235</v>
      </c>
      <c r="C258">
        <v>22</v>
      </c>
      <c r="D258" s="10" t="s">
        <v>257</v>
      </c>
      <c r="E258" s="82">
        <v>4378</v>
      </c>
      <c r="F258" s="77">
        <v>18989761</v>
      </c>
      <c r="G258" s="6">
        <f t="shared" si="18"/>
        <v>4337.5424851530379</v>
      </c>
      <c r="H258" s="76">
        <v>0</v>
      </c>
      <c r="I258" s="5">
        <f t="shared" si="19"/>
        <v>0</v>
      </c>
      <c r="J258" s="77">
        <v>319112000</v>
      </c>
      <c r="K258" s="6">
        <f t="shared" si="20"/>
        <v>72889.904065783456</v>
      </c>
      <c r="L258" s="15">
        <f t="shared" si="16"/>
        <v>338101761</v>
      </c>
      <c r="M258" s="6">
        <f t="shared" si="17"/>
        <v>77227.446550936496</v>
      </c>
    </row>
    <row r="259" spans="2:13" x14ac:dyDescent="0.4">
      <c r="B259" s="4" t="s">
        <v>235</v>
      </c>
      <c r="C259">
        <v>23</v>
      </c>
      <c r="D259" s="10" t="s">
        <v>258</v>
      </c>
      <c r="E259" s="82">
        <v>1624</v>
      </c>
      <c r="F259" s="77">
        <v>10447452</v>
      </c>
      <c r="G259" s="6">
        <f t="shared" si="18"/>
        <v>6433.1600985221676</v>
      </c>
      <c r="H259" s="76">
        <v>3042000</v>
      </c>
      <c r="I259" s="5">
        <f t="shared" si="19"/>
        <v>1873.152709359606</v>
      </c>
      <c r="J259" s="77">
        <v>218281826</v>
      </c>
      <c r="K259" s="6">
        <f t="shared" si="20"/>
        <v>134409.99137931035</v>
      </c>
      <c r="L259" s="15">
        <f t="shared" si="16"/>
        <v>228729278</v>
      </c>
      <c r="M259" s="6">
        <f t="shared" si="17"/>
        <v>140843.15147783252</v>
      </c>
    </row>
    <row r="260" spans="2:13" x14ac:dyDescent="0.4">
      <c r="B260" s="4" t="s">
        <v>235</v>
      </c>
      <c r="C260">
        <v>24</v>
      </c>
      <c r="D260" s="10" t="s">
        <v>259</v>
      </c>
      <c r="E260" s="82">
        <v>7437</v>
      </c>
      <c r="F260" s="77">
        <v>31657974</v>
      </c>
      <c r="G260" s="6">
        <f t="shared" si="18"/>
        <v>4256.8204921339247</v>
      </c>
      <c r="H260" s="76">
        <v>3700786</v>
      </c>
      <c r="I260" s="5">
        <f t="shared" si="19"/>
        <v>497.61812558827484</v>
      </c>
      <c r="J260" s="77">
        <v>1109484277</v>
      </c>
      <c r="K260" s="6">
        <f t="shared" si="20"/>
        <v>149184.38577383352</v>
      </c>
      <c r="L260" s="15">
        <f t="shared" si="16"/>
        <v>1141142251</v>
      </c>
      <c r="M260" s="6">
        <f t="shared" si="17"/>
        <v>153441.20626596746</v>
      </c>
    </row>
    <row r="261" spans="2:13" x14ac:dyDescent="0.4">
      <c r="B261" s="4" t="s">
        <v>235</v>
      </c>
      <c r="C261">
        <v>25</v>
      </c>
      <c r="D261" s="10" t="s">
        <v>260</v>
      </c>
      <c r="E261" s="82">
        <v>995</v>
      </c>
      <c r="F261" s="77">
        <v>48042887</v>
      </c>
      <c r="G261" s="6">
        <f t="shared" si="18"/>
        <v>48284.308542713567</v>
      </c>
      <c r="H261" s="76">
        <v>0</v>
      </c>
      <c r="I261" s="5">
        <f t="shared" si="19"/>
        <v>0</v>
      </c>
      <c r="J261" s="77">
        <v>132942000</v>
      </c>
      <c r="K261" s="6">
        <f t="shared" si="20"/>
        <v>133610.05025125627</v>
      </c>
      <c r="L261" s="15">
        <f t="shared" ref="L261:L324" si="23">F261+J261</f>
        <v>180984887</v>
      </c>
      <c r="M261" s="6">
        <f t="shared" ref="M261:M324" si="24">L261/E261</f>
        <v>181894.35879396985</v>
      </c>
    </row>
    <row r="262" spans="2:13" x14ac:dyDescent="0.4">
      <c r="B262" s="4" t="s">
        <v>235</v>
      </c>
      <c r="C262">
        <v>26</v>
      </c>
      <c r="D262" s="10" t="s">
        <v>261</v>
      </c>
      <c r="E262" s="82">
        <v>1339</v>
      </c>
      <c r="F262" s="77">
        <v>66239196</v>
      </c>
      <c r="G262" s="6">
        <f t="shared" si="18"/>
        <v>49469.153099327857</v>
      </c>
      <c r="H262" s="76">
        <v>7649000</v>
      </c>
      <c r="I262" s="5">
        <f t="shared" si="19"/>
        <v>5712.4719940253917</v>
      </c>
      <c r="J262" s="77">
        <v>149900000</v>
      </c>
      <c r="K262" s="6">
        <f t="shared" si="20"/>
        <v>111949.21583271098</v>
      </c>
      <c r="L262" s="15">
        <f t="shared" si="23"/>
        <v>216139196</v>
      </c>
      <c r="M262" s="6">
        <f t="shared" si="24"/>
        <v>161418.36893203884</v>
      </c>
    </row>
    <row r="263" spans="2:13" x14ac:dyDescent="0.4">
      <c r="B263" s="4" t="s">
        <v>235</v>
      </c>
      <c r="C263">
        <v>27</v>
      </c>
      <c r="D263" s="10" t="s">
        <v>262</v>
      </c>
      <c r="E263" s="82">
        <v>3548</v>
      </c>
      <c r="F263" s="77">
        <v>19461957</v>
      </c>
      <c r="G263" s="6">
        <f t="shared" si="18"/>
        <v>5485.3317361894024</v>
      </c>
      <c r="H263" s="76">
        <v>0</v>
      </c>
      <c r="I263" s="5">
        <f t="shared" si="19"/>
        <v>0</v>
      </c>
      <c r="J263" s="77">
        <v>724647275</v>
      </c>
      <c r="K263" s="6">
        <f t="shared" si="20"/>
        <v>204241.0583427283</v>
      </c>
      <c r="L263" s="15">
        <f t="shared" si="23"/>
        <v>744109232</v>
      </c>
      <c r="M263" s="6">
        <f t="shared" si="24"/>
        <v>209726.3900789177</v>
      </c>
    </row>
    <row r="264" spans="2:13" x14ac:dyDescent="0.4">
      <c r="B264" s="4" t="s">
        <v>235</v>
      </c>
      <c r="C264">
        <v>28</v>
      </c>
      <c r="D264" s="10" t="s">
        <v>263</v>
      </c>
      <c r="E264" s="82">
        <v>1416</v>
      </c>
      <c r="F264" s="77">
        <v>4463141</v>
      </c>
      <c r="G264" s="6">
        <f t="shared" ref="G264:G329" si="25">F264/E264</f>
        <v>3151.9357344632767</v>
      </c>
      <c r="H264" s="76">
        <v>0</v>
      </c>
      <c r="I264" s="5">
        <f t="shared" ref="I264:I329" si="26">H264/E264</f>
        <v>0</v>
      </c>
      <c r="J264" s="77">
        <v>345794351</v>
      </c>
      <c r="K264" s="6">
        <f t="shared" ref="K264:K329" si="27">J264/E264</f>
        <v>244205.05014124294</v>
      </c>
      <c r="L264" s="15">
        <f t="shared" si="23"/>
        <v>350257492</v>
      </c>
      <c r="M264" s="6">
        <f t="shared" si="24"/>
        <v>247356.98587570622</v>
      </c>
    </row>
    <row r="265" spans="2:13" x14ac:dyDescent="0.4">
      <c r="B265" s="4" t="s">
        <v>235</v>
      </c>
      <c r="C265">
        <v>29</v>
      </c>
      <c r="D265" s="10" t="s">
        <v>264</v>
      </c>
      <c r="E265" s="82">
        <v>4684</v>
      </c>
      <c r="F265" s="77">
        <v>171956179</v>
      </c>
      <c r="G265" s="6">
        <f t="shared" si="25"/>
        <v>36711.396029035015</v>
      </c>
      <c r="H265" s="76">
        <v>0</v>
      </c>
      <c r="I265" s="5">
        <f t="shared" si="26"/>
        <v>0</v>
      </c>
      <c r="J265" s="77">
        <v>704574921</v>
      </c>
      <c r="K265" s="6">
        <f t="shared" si="27"/>
        <v>150421.63129803588</v>
      </c>
      <c r="L265" s="15">
        <f t="shared" si="23"/>
        <v>876531100</v>
      </c>
      <c r="M265" s="6">
        <f t="shared" si="24"/>
        <v>187133.02732707089</v>
      </c>
    </row>
    <row r="266" spans="2:13" x14ac:dyDescent="0.4">
      <c r="B266" s="4" t="s">
        <v>235</v>
      </c>
      <c r="C266">
        <v>30</v>
      </c>
      <c r="D266" s="10" t="s">
        <v>265</v>
      </c>
      <c r="E266" s="82">
        <v>14200</v>
      </c>
      <c r="F266" s="77">
        <v>86724101</v>
      </c>
      <c r="G266" s="6">
        <f t="shared" si="25"/>
        <v>6107.3310563380282</v>
      </c>
      <c r="H266" s="76">
        <v>12860189</v>
      </c>
      <c r="I266" s="5">
        <f t="shared" si="26"/>
        <v>905.64711267605639</v>
      </c>
      <c r="J266" s="77">
        <v>264591351</v>
      </c>
      <c r="K266" s="6">
        <f t="shared" si="27"/>
        <v>18633.193732394368</v>
      </c>
      <c r="L266" s="15">
        <f t="shared" si="23"/>
        <v>351315452</v>
      </c>
      <c r="M266" s="6">
        <f t="shared" si="24"/>
        <v>24740.524788732393</v>
      </c>
    </row>
    <row r="267" spans="2:13" x14ac:dyDescent="0.4">
      <c r="B267" s="4" t="s">
        <v>235</v>
      </c>
      <c r="C267">
        <v>31</v>
      </c>
      <c r="D267" s="10" t="s">
        <v>266</v>
      </c>
      <c r="E267" s="82">
        <v>17115</v>
      </c>
      <c r="F267" s="77">
        <v>331591613</v>
      </c>
      <c r="G267" s="6">
        <f t="shared" si="25"/>
        <v>19374.327373648845</v>
      </c>
      <c r="H267" s="76">
        <v>0</v>
      </c>
      <c r="I267" s="5">
        <f t="shared" si="26"/>
        <v>0</v>
      </c>
      <c r="J267" s="77">
        <v>800603993</v>
      </c>
      <c r="K267" s="6">
        <f t="shared" si="27"/>
        <v>46777.913701431491</v>
      </c>
      <c r="L267" s="15">
        <f t="shared" si="23"/>
        <v>1132195606</v>
      </c>
      <c r="M267" s="6">
        <f t="shared" si="24"/>
        <v>66152.241075080339</v>
      </c>
    </row>
    <row r="268" spans="2:13" x14ac:dyDescent="0.4">
      <c r="B268" s="4" t="s">
        <v>235</v>
      </c>
      <c r="C268">
        <v>32</v>
      </c>
      <c r="D268" s="10" t="s">
        <v>267</v>
      </c>
      <c r="E268" s="82">
        <v>7807</v>
      </c>
      <c r="F268" s="77">
        <v>131669573</v>
      </c>
      <c r="G268" s="6">
        <f t="shared" si="25"/>
        <v>16865.578711412836</v>
      </c>
      <c r="H268" s="76">
        <v>2967000</v>
      </c>
      <c r="I268" s="5">
        <f t="shared" si="26"/>
        <v>380.04355065966439</v>
      </c>
      <c r="J268" s="77">
        <v>344400043</v>
      </c>
      <c r="K268" s="6">
        <f t="shared" si="27"/>
        <v>44114.261944408863</v>
      </c>
      <c r="L268" s="15">
        <f t="shared" si="23"/>
        <v>476069616</v>
      </c>
      <c r="M268" s="6">
        <f t="shared" si="24"/>
        <v>60979.840655821696</v>
      </c>
    </row>
    <row r="269" spans="2:13" x14ac:dyDescent="0.4">
      <c r="B269" s="4" t="s">
        <v>235</v>
      </c>
      <c r="C269">
        <v>33</v>
      </c>
      <c r="D269" s="10" t="s">
        <v>268</v>
      </c>
      <c r="E269" s="82">
        <v>5070</v>
      </c>
      <c r="F269" s="77">
        <v>29529610</v>
      </c>
      <c r="G269" s="6">
        <f t="shared" si="25"/>
        <v>5824.3806706114401</v>
      </c>
      <c r="H269" s="76">
        <v>0</v>
      </c>
      <c r="I269" s="5">
        <f t="shared" si="26"/>
        <v>0</v>
      </c>
      <c r="J269" s="77">
        <v>540616012</v>
      </c>
      <c r="K269" s="6">
        <f t="shared" si="27"/>
        <v>106630.37712031558</v>
      </c>
      <c r="L269" s="15">
        <f t="shared" si="23"/>
        <v>570145622</v>
      </c>
      <c r="M269" s="6">
        <f t="shared" si="24"/>
        <v>112454.75779092702</v>
      </c>
    </row>
    <row r="270" spans="2:13" x14ac:dyDescent="0.4">
      <c r="B270" s="4" t="s">
        <v>235</v>
      </c>
      <c r="C270">
        <v>34</v>
      </c>
      <c r="D270" s="10" t="s">
        <v>269</v>
      </c>
      <c r="E270" s="82">
        <v>3330</v>
      </c>
      <c r="F270" s="77">
        <v>55964232</v>
      </c>
      <c r="G270" s="6">
        <f t="shared" si="25"/>
        <v>16806.075675675675</v>
      </c>
      <c r="H270" s="76">
        <v>0</v>
      </c>
      <c r="I270" s="5">
        <f t="shared" si="26"/>
        <v>0</v>
      </c>
      <c r="J270" s="77">
        <v>270338625</v>
      </c>
      <c r="K270" s="6">
        <f t="shared" si="27"/>
        <v>81182.770270270266</v>
      </c>
      <c r="L270" s="15">
        <f t="shared" si="23"/>
        <v>326302857</v>
      </c>
      <c r="M270" s="6">
        <f t="shared" si="24"/>
        <v>97988.845945945941</v>
      </c>
    </row>
    <row r="271" spans="2:13" ht="19.5" thickBot="1" x14ac:dyDescent="0.45">
      <c r="B271" s="4" t="s">
        <v>235</v>
      </c>
      <c r="C271">
        <v>35</v>
      </c>
      <c r="D271" s="10" t="s">
        <v>270</v>
      </c>
      <c r="E271" s="82">
        <v>25784</v>
      </c>
      <c r="F271" s="77">
        <v>139588450</v>
      </c>
      <c r="G271" s="6">
        <f t="shared" si="25"/>
        <v>5413.7624107973934</v>
      </c>
      <c r="H271" s="76">
        <v>3187893</v>
      </c>
      <c r="I271" s="5">
        <f t="shared" si="26"/>
        <v>123.63841917468197</v>
      </c>
      <c r="J271" s="77">
        <v>1583951920</v>
      </c>
      <c r="K271" s="6">
        <f t="shared" si="27"/>
        <v>61431.582376667699</v>
      </c>
      <c r="L271" s="15">
        <f t="shared" si="23"/>
        <v>1723540370</v>
      </c>
      <c r="M271" s="6">
        <f t="shared" si="24"/>
        <v>66845.344787465088</v>
      </c>
    </row>
    <row r="272" spans="2:13" ht="19.5" thickBot="1" x14ac:dyDescent="0.45">
      <c r="B272" s="45" t="s">
        <v>1744</v>
      </c>
      <c r="C272" s="46"/>
      <c r="D272" s="47"/>
      <c r="E272" s="13">
        <f>SUM(E237:E271)</f>
        <v>411221</v>
      </c>
      <c r="F272" s="13">
        <f t="shared" ref="F272:J272" si="28">SUM(F237:F271)</f>
        <v>2702534297</v>
      </c>
      <c r="G272" s="14">
        <f t="shared" si="25"/>
        <v>6571.9754025207858</v>
      </c>
      <c r="H272" s="13">
        <f t="shared" si="28"/>
        <v>394082340</v>
      </c>
      <c r="I272" s="14">
        <f t="shared" si="26"/>
        <v>958.32250784857774</v>
      </c>
      <c r="J272" s="12">
        <f t="shared" si="28"/>
        <v>17200025286</v>
      </c>
      <c r="K272" s="14">
        <f t="shared" si="27"/>
        <v>41826.719175333943</v>
      </c>
      <c r="L272" s="16">
        <f t="shared" si="23"/>
        <v>19902559583</v>
      </c>
      <c r="M272" s="14">
        <f t="shared" si="24"/>
        <v>48398.694577854731</v>
      </c>
    </row>
    <row r="273" spans="2:13" x14ac:dyDescent="0.4">
      <c r="B273" s="4" t="s">
        <v>271</v>
      </c>
      <c r="C273">
        <v>1</v>
      </c>
      <c r="D273" s="10" t="s">
        <v>272</v>
      </c>
      <c r="E273" s="65">
        <v>51341</v>
      </c>
      <c r="F273" s="77">
        <v>177749062</v>
      </c>
      <c r="G273" s="6">
        <f t="shared" si="25"/>
        <v>3462.1269940203738</v>
      </c>
      <c r="H273" s="77">
        <v>0</v>
      </c>
      <c r="I273" s="6">
        <f t="shared" si="26"/>
        <v>0</v>
      </c>
      <c r="J273" s="76">
        <v>1708264000</v>
      </c>
      <c r="K273" s="6">
        <f t="shared" si="27"/>
        <v>33272.900800529787</v>
      </c>
      <c r="L273" s="15">
        <f t="shared" si="23"/>
        <v>1886013062</v>
      </c>
      <c r="M273" s="6">
        <f t="shared" si="24"/>
        <v>36735.027794550166</v>
      </c>
    </row>
    <row r="274" spans="2:13" x14ac:dyDescent="0.4">
      <c r="B274" s="4" t="s">
        <v>271</v>
      </c>
      <c r="C274">
        <v>2</v>
      </c>
      <c r="D274" s="10" t="s">
        <v>273</v>
      </c>
      <c r="E274" s="65">
        <v>12353</v>
      </c>
      <c r="F274" s="77">
        <v>145956113</v>
      </c>
      <c r="G274" s="6">
        <f t="shared" si="25"/>
        <v>11815.438597911438</v>
      </c>
      <c r="H274" s="77">
        <v>0</v>
      </c>
      <c r="I274" s="6">
        <f t="shared" si="26"/>
        <v>0</v>
      </c>
      <c r="J274" s="76">
        <v>675858149</v>
      </c>
      <c r="K274" s="6">
        <f t="shared" si="27"/>
        <v>54712.065813972316</v>
      </c>
      <c r="L274" s="15">
        <f t="shared" si="23"/>
        <v>821814262</v>
      </c>
      <c r="M274" s="6">
        <f t="shared" si="24"/>
        <v>66527.504411883754</v>
      </c>
    </row>
    <row r="275" spans="2:13" x14ac:dyDescent="0.4">
      <c r="B275" s="4" t="s">
        <v>271</v>
      </c>
      <c r="C275">
        <v>3</v>
      </c>
      <c r="D275" s="10" t="s">
        <v>274</v>
      </c>
      <c r="E275" s="65">
        <v>5291</v>
      </c>
      <c r="F275" s="77">
        <v>159022368</v>
      </c>
      <c r="G275" s="6">
        <f t="shared" si="25"/>
        <v>30055.257607257608</v>
      </c>
      <c r="H275" s="77">
        <v>6003000</v>
      </c>
      <c r="I275" s="6">
        <f t="shared" si="26"/>
        <v>1134.5681345681346</v>
      </c>
      <c r="J275" s="76">
        <v>592139611</v>
      </c>
      <c r="K275" s="6">
        <f t="shared" si="27"/>
        <v>111914.49839349839</v>
      </c>
      <c r="L275" s="15">
        <f t="shared" si="23"/>
        <v>751161979</v>
      </c>
      <c r="M275" s="6">
        <f t="shared" si="24"/>
        <v>141969.756000756</v>
      </c>
    </row>
    <row r="276" spans="2:13" x14ac:dyDescent="0.4">
      <c r="B276" s="4" t="s">
        <v>271</v>
      </c>
      <c r="C276">
        <v>4</v>
      </c>
      <c r="D276" s="10" t="s">
        <v>275</v>
      </c>
      <c r="E276" s="65">
        <v>891</v>
      </c>
      <c r="F276" s="77">
        <v>929811</v>
      </c>
      <c r="G276" s="6">
        <f t="shared" si="25"/>
        <v>1043.5589225589226</v>
      </c>
      <c r="H276" s="77">
        <v>0</v>
      </c>
      <c r="I276" s="6">
        <f t="shared" si="26"/>
        <v>0</v>
      </c>
      <c r="J276" s="76">
        <v>139080987</v>
      </c>
      <c r="K276" s="6">
        <f t="shared" si="27"/>
        <v>156095.38383838383</v>
      </c>
      <c r="L276" s="15">
        <f t="shared" si="23"/>
        <v>140010798</v>
      </c>
      <c r="M276" s="6">
        <f t="shared" si="24"/>
        <v>157138.94276094277</v>
      </c>
    </row>
    <row r="277" spans="2:13" x14ac:dyDescent="0.4">
      <c r="B277" s="4" t="s">
        <v>271</v>
      </c>
      <c r="C277">
        <v>5</v>
      </c>
      <c r="D277" s="10" t="s">
        <v>276</v>
      </c>
      <c r="E277" s="65">
        <v>469</v>
      </c>
      <c r="F277" s="77">
        <v>514</v>
      </c>
      <c r="G277" s="6">
        <f t="shared" si="25"/>
        <v>1.095948827292111</v>
      </c>
      <c r="H277" s="77">
        <v>0</v>
      </c>
      <c r="I277" s="6">
        <f t="shared" si="26"/>
        <v>0</v>
      </c>
      <c r="J277" s="76">
        <v>82301000</v>
      </c>
      <c r="K277" s="6">
        <f t="shared" si="27"/>
        <v>175481.8763326226</v>
      </c>
      <c r="L277" s="15">
        <f t="shared" si="23"/>
        <v>82301514</v>
      </c>
      <c r="M277" s="6">
        <f t="shared" si="24"/>
        <v>175482.97228144988</v>
      </c>
    </row>
    <row r="278" spans="2:13" x14ac:dyDescent="0.4">
      <c r="B278" s="4" t="s">
        <v>271</v>
      </c>
      <c r="C278">
        <v>6</v>
      </c>
      <c r="D278" s="10" t="s">
        <v>277</v>
      </c>
      <c r="E278" s="65">
        <v>657</v>
      </c>
      <c r="F278" s="77">
        <v>68291636</v>
      </c>
      <c r="G278" s="6">
        <f t="shared" si="25"/>
        <v>103944.65144596652</v>
      </c>
      <c r="H278" s="77">
        <v>0</v>
      </c>
      <c r="I278" s="6">
        <f t="shared" si="26"/>
        <v>0</v>
      </c>
      <c r="J278" s="76">
        <v>70075900</v>
      </c>
      <c r="K278" s="6">
        <f t="shared" si="27"/>
        <v>106660.42617960426</v>
      </c>
      <c r="L278" s="15">
        <f t="shared" si="23"/>
        <v>138367536</v>
      </c>
      <c r="M278" s="6">
        <f t="shared" si="24"/>
        <v>210605.07762557079</v>
      </c>
    </row>
    <row r="279" spans="2:13" x14ac:dyDescent="0.4">
      <c r="B279" s="4" t="s">
        <v>271</v>
      </c>
      <c r="C279">
        <v>7</v>
      </c>
      <c r="D279" s="10" t="s">
        <v>278</v>
      </c>
      <c r="E279" s="65">
        <v>1699</v>
      </c>
      <c r="F279" s="77">
        <v>32492226</v>
      </c>
      <c r="G279" s="6">
        <f t="shared" si="25"/>
        <v>19124.323719835196</v>
      </c>
      <c r="H279" s="77">
        <v>0</v>
      </c>
      <c r="I279" s="6">
        <f t="shared" si="26"/>
        <v>0</v>
      </c>
      <c r="J279" s="76">
        <v>65025000</v>
      </c>
      <c r="K279" s="6">
        <f t="shared" si="27"/>
        <v>38272.51324308417</v>
      </c>
      <c r="L279" s="15">
        <f t="shared" si="23"/>
        <v>97517226</v>
      </c>
      <c r="M279" s="6">
        <f t="shared" si="24"/>
        <v>57396.836962919362</v>
      </c>
    </row>
    <row r="280" spans="2:13" x14ac:dyDescent="0.4">
      <c r="B280" s="4" t="s">
        <v>271</v>
      </c>
      <c r="C280">
        <v>8</v>
      </c>
      <c r="D280" s="10" t="s">
        <v>279</v>
      </c>
      <c r="E280" s="65">
        <v>1135</v>
      </c>
      <c r="F280" s="77">
        <v>164869446</v>
      </c>
      <c r="G280" s="6">
        <f t="shared" si="25"/>
        <v>145259.42378854626</v>
      </c>
      <c r="H280" s="77">
        <v>0</v>
      </c>
      <c r="I280" s="6">
        <f t="shared" si="26"/>
        <v>0</v>
      </c>
      <c r="J280" s="76">
        <v>100001000</v>
      </c>
      <c r="K280" s="6">
        <f t="shared" si="27"/>
        <v>88106.60792951542</v>
      </c>
      <c r="L280" s="15">
        <f t="shared" si="23"/>
        <v>264870446</v>
      </c>
      <c r="M280" s="6">
        <f t="shared" si="24"/>
        <v>233366.03171806168</v>
      </c>
    </row>
    <row r="281" spans="2:13" x14ac:dyDescent="0.4">
      <c r="B281" s="4" t="s">
        <v>271</v>
      </c>
      <c r="C281">
        <v>9</v>
      </c>
      <c r="D281" s="10" t="s">
        <v>280</v>
      </c>
      <c r="E281" s="65">
        <v>787</v>
      </c>
      <c r="F281" s="77">
        <v>42932270</v>
      </c>
      <c r="G281" s="6">
        <f t="shared" si="25"/>
        <v>54551.8043202033</v>
      </c>
      <c r="H281" s="77">
        <v>0</v>
      </c>
      <c r="I281" s="6">
        <f t="shared" si="26"/>
        <v>0</v>
      </c>
      <c r="J281" s="76">
        <v>88300000</v>
      </c>
      <c r="K281" s="6">
        <f t="shared" si="27"/>
        <v>112198.2210927573</v>
      </c>
      <c r="L281" s="15">
        <f t="shared" si="23"/>
        <v>131232270</v>
      </c>
      <c r="M281" s="6">
        <f t="shared" si="24"/>
        <v>166750.02541296062</v>
      </c>
    </row>
    <row r="282" spans="2:13" x14ac:dyDescent="0.4">
      <c r="B282" s="4" t="s">
        <v>271</v>
      </c>
      <c r="C282">
        <v>10</v>
      </c>
      <c r="D282" s="10" t="s">
        <v>281</v>
      </c>
      <c r="E282" s="65">
        <v>1513</v>
      </c>
      <c r="F282" s="77">
        <v>5977434</v>
      </c>
      <c r="G282" s="6">
        <f t="shared" si="25"/>
        <v>3950.7164573694645</v>
      </c>
      <c r="H282" s="77">
        <v>0</v>
      </c>
      <c r="I282" s="6">
        <f t="shared" si="26"/>
        <v>0</v>
      </c>
      <c r="J282" s="76">
        <v>10122000</v>
      </c>
      <c r="K282" s="6">
        <f t="shared" si="27"/>
        <v>6690.0198281559815</v>
      </c>
      <c r="L282" s="15">
        <f t="shared" si="23"/>
        <v>16099434</v>
      </c>
      <c r="M282" s="6">
        <f t="shared" si="24"/>
        <v>10640.736285525447</v>
      </c>
    </row>
    <row r="283" spans="2:13" x14ac:dyDescent="0.4">
      <c r="B283" s="4" t="s">
        <v>271</v>
      </c>
      <c r="C283">
        <v>11</v>
      </c>
      <c r="D283" s="10" t="s">
        <v>282</v>
      </c>
      <c r="E283" s="65">
        <v>2954</v>
      </c>
      <c r="F283" s="77">
        <v>97772482</v>
      </c>
      <c r="G283" s="6">
        <f t="shared" si="25"/>
        <v>33098.335138794857</v>
      </c>
      <c r="H283" s="77">
        <v>3653875</v>
      </c>
      <c r="I283" s="6">
        <f t="shared" si="26"/>
        <v>1236.924509140149</v>
      </c>
      <c r="J283" s="76">
        <v>279363496</v>
      </c>
      <c r="K283" s="6">
        <f t="shared" si="27"/>
        <v>94571.257955314824</v>
      </c>
      <c r="L283" s="15">
        <f t="shared" si="23"/>
        <v>377135978</v>
      </c>
      <c r="M283" s="6">
        <f t="shared" si="24"/>
        <v>127669.59309410969</v>
      </c>
    </row>
    <row r="284" spans="2:13" x14ac:dyDescent="0.4">
      <c r="B284" s="4" t="s">
        <v>271</v>
      </c>
      <c r="C284">
        <v>12</v>
      </c>
      <c r="D284" s="10" t="s">
        <v>283</v>
      </c>
      <c r="E284" s="65">
        <v>452</v>
      </c>
      <c r="F284" s="77">
        <v>680551</v>
      </c>
      <c r="G284" s="6">
        <f t="shared" si="25"/>
        <v>1505.6438053097345</v>
      </c>
      <c r="H284" s="77">
        <v>0</v>
      </c>
      <c r="I284" s="6">
        <f t="shared" si="26"/>
        <v>0</v>
      </c>
      <c r="J284" s="76">
        <v>76484000</v>
      </c>
      <c r="K284" s="6">
        <f t="shared" si="27"/>
        <v>169212.38938053098</v>
      </c>
      <c r="L284" s="15">
        <f t="shared" si="23"/>
        <v>77164551</v>
      </c>
      <c r="M284" s="6">
        <f t="shared" si="24"/>
        <v>170718.0331858407</v>
      </c>
    </row>
    <row r="285" spans="2:13" x14ac:dyDescent="0.4">
      <c r="B285" s="4" t="s">
        <v>271</v>
      </c>
      <c r="C285">
        <v>13</v>
      </c>
      <c r="D285" s="10" t="s">
        <v>284</v>
      </c>
      <c r="E285" s="65">
        <v>14086</v>
      </c>
      <c r="F285" s="77">
        <v>54443552</v>
      </c>
      <c r="G285" s="6">
        <f t="shared" si="25"/>
        <v>3865.0824932557148</v>
      </c>
      <c r="H285" s="77">
        <v>0</v>
      </c>
      <c r="I285" s="6">
        <f t="shared" si="26"/>
        <v>0</v>
      </c>
      <c r="J285" s="76">
        <v>1237761634</v>
      </c>
      <c r="K285" s="6">
        <f t="shared" si="27"/>
        <v>87871.761607269626</v>
      </c>
      <c r="L285" s="15">
        <f t="shared" si="23"/>
        <v>1292205186</v>
      </c>
      <c r="M285" s="6">
        <f t="shared" si="24"/>
        <v>91736.844100525341</v>
      </c>
    </row>
    <row r="286" spans="2:13" x14ac:dyDescent="0.4">
      <c r="B286" s="4" t="s">
        <v>271</v>
      </c>
      <c r="C286">
        <v>14</v>
      </c>
      <c r="D286" s="10" t="s">
        <v>285</v>
      </c>
      <c r="E286" s="65">
        <v>5821</v>
      </c>
      <c r="F286" s="77">
        <v>75376540</v>
      </c>
      <c r="G286" s="6">
        <f t="shared" si="25"/>
        <v>12949.070606425013</v>
      </c>
      <c r="H286" s="77">
        <v>0</v>
      </c>
      <c r="I286" s="6">
        <f t="shared" si="26"/>
        <v>0</v>
      </c>
      <c r="J286" s="76">
        <v>774325000</v>
      </c>
      <c r="K286" s="6">
        <f t="shared" si="27"/>
        <v>133022.67651606252</v>
      </c>
      <c r="L286" s="15">
        <f t="shared" si="23"/>
        <v>849701540</v>
      </c>
      <c r="M286" s="6">
        <f t="shared" si="24"/>
        <v>145971.74712248755</v>
      </c>
    </row>
    <row r="287" spans="2:13" x14ac:dyDescent="0.4">
      <c r="B287" s="4" t="s">
        <v>271</v>
      </c>
      <c r="C287">
        <v>15</v>
      </c>
      <c r="D287" s="10" t="s">
        <v>286</v>
      </c>
      <c r="E287" s="65">
        <v>14643</v>
      </c>
      <c r="F287" s="77">
        <v>221452352</v>
      </c>
      <c r="G287" s="6">
        <f t="shared" si="25"/>
        <v>15123.427712900362</v>
      </c>
      <c r="H287" s="77">
        <v>0</v>
      </c>
      <c r="I287" s="6">
        <f t="shared" si="26"/>
        <v>0</v>
      </c>
      <c r="J287" s="76">
        <v>409371399</v>
      </c>
      <c r="K287" s="6">
        <f t="shared" si="27"/>
        <v>27956.798401966811</v>
      </c>
      <c r="L287" s="15">
        <f t="shared" si="23"/>
        <v>630823751</v>
      </c>
      <c r="M287" s="6">
        <f t="shared" si="24"/>
        <v>43080.226114867175</v>
      </c>
    </row>
    <row r="288" spans="2:13" x14ac:dyDescent="0.4">
      <c r="B288" s="4" t="s">
        <v>271</v>
      </c>
      <c r="C288">
        <v>16</v>
      </c>
      <c r="D288" s="10" t="s">
        <v>287</v>
      </c>
      <c r="E288" s="65">
        <v>5620</v>
      </c>
      <c r="F288" s="77">
        <v>32117198</v>
      </c>
      <c r="G288" s="6">
        <f t="shared" si="25"/>
        <v>5714.8039145907469</v>
      </c>
      <c r="H288" s="77">
        <v>0</v>
      </c>
      <c r="I288" s="6">
        <f t="shared" si="26"/>
        <v>0</v>
      </c>
      <c r="J288" s="76">
        <v>349165822</v>
      </c>
      <c r="K288" s="6">
        <f t="shared" si="27"/>
        <v>62129.149822064057</v>
      </c>
      <c r="L288" s="15">
        <f t="shared" si="23"/>
        <v>381283020</v>
      </c>
      <c r="M288" s="6">
        <f t="shared" si="24"/>
        <v>67843.953736654803</v>
      </c>
    </row>
    <row r="289" spans="2:13" x14ac:dyDescent="0.4">
      <c r="B289" s="4" t="s">
        <v>271</v>
      </c>
      <c r="C289">
        <v>17</v>
      </c>
      <c r="D289" s="10" t="s">
        <v>288</v>
      </c>
      <c r="E289" s="65">
        <v>8864</v>
      </c>
      <c r="F289" s="77">
        <v>2107386</v>
      </c>
      <c r="G289" s="6">
        <f t="shared" si="25"/>
        <v>237.74661552346569</v>
      </c>
      <c r="H289" s="77">
        <v>0</v>
      </c>
      <c r="I289" s="6">
        <f t="shared" si="26"/>
        <v>0</v>
      </c>
      <c r="J289" s="76">
        <v>926776302</v>
      </c>
      <c r="K289" s="6">
        <f t="shared" si="27"/>
        <v>104555.08822202166</v>
      </c>
      <c r="L289" s="15">
        <f t="shared" si="23"/>
        <v>928883688</v>
      </c>
      <c r="M289" s="6">
        <f t="shared" si="24"/>
        <v>104792.83483754513</v>
      </c>
    </row>
    <row r="290" spans="2:13" x14ac:dyDescent="0.4">
      <c r="B290" s="4" t="s">
        <v>271</v>
      </c>
      <c r="C290">
        <v>18</v>
      </c>
      <c r="D290" s="10" t="s">
        <v>289</v>
      </c>
      <c r="E290" s="65">
        <v>5654</v>
      </c>
      <c r="F290" s="77">
        <v>3704977</v>
      </c>
      <c r="G290" s="6">
        <f t="shared" si="25"/>
        <v>655.28422355854264</v>
      </c>
      <c r="H290" s="77">
        <v>215000</v>
      </c>
      <c r="I290" s="6">
        <f t="shared" si="26"/>
        <v>38.026176158471877</v>
      </c>
      <c r="J290" s="76">
        <v>376396464</v>
      </c>
      <c r="K290" s="6">
        <f t="shared" si="27"/>
        <v>66571.712769720558</v>
      </c>
      <c r="L290" s="15">
        <f t="shared" si="23"/>
        <v>380101441</v>
      </c>
      <c r="M290" s="6">
        <f t="shared" si="24"/>
        <v>67226.996993279099</v>
      </c>
    </row>
    <row r="291" spans="2:13" x14ac:dyDescent="0.4">
      <c r="B291" s="4" t="s">
        <v>271</v>
      </c>
      <c r="C291">
        <v>19</v>
      </c>
      <c r="D291" s="10" t="s">
        <v>290</v>
      </c>
      <c r="E291" s="65">
        <v>4902</v>
      </c>
      <c r="F291" s="77">
        <v>43048794</v>
      </c>
      <c r="G291" s="6">
        <f t="shared" si="25"/>
        <v>8781.8837209302328</v>
      </c>
      <c r="H291" s="77">
        <v>16949000</v>
      </c>
      <c r="I291" s="6">
        <f t="shared" si="26"/>
        <v>3457.5683394532844</v>
      </c>
      <c r="J291" s="76">
        <v>139823000</v>
      </c>
      <c r="K291" s="6">
        <f t="shared" si="27"/>
        <v>28523.663810689515</v>
      </c>
      <c r="L291" s="15">
        <f t="shared" si="23"/>
        <v>182871794</v>
      </c>
      <c r="M291" s="6">
        <f t="shared" si="24"/>
        <v>37305.547531619748</v>
      </c>
    </row>
    <row r="292" spans="2:13" x14ac:dyDescent="0.4">
      <c r="B292" s="4" t="s">
        <v>271</v>
      </c>
      <c r="C292">
        <v>20</v>
      </c>
      <c r="D292" s="10" t="s">
        <v>291</v>
      </c>
      <c r="E292" s="65">
        <v>16736</v>
      </c>
      <c r="F292" s="77">
        <v>734116186</v>
      </c>
      <c r="G292" s="6">
        <f t="shared" si="25"/>
        <v>43864.494861376676</v>
      </c>
      <c r="H292" s="77">
        <v>0</v>
      </c>
      <c r="I292" s="6">
        <f t="shared" si="26"/>
        <v>0</v>
      </c>
      <c r="J292" s="76">
        <v>1217008670</v>
      </c>
      <c r="K292" s="6">
        <f t="shared" si="27"/>
        <v>72718.01326481835</v>
      </c>
      <c r="L292" s="15">
        <f t="shared" si="23"/>
        <v>1951124856</v>
      </c>
      <c r="M292" s="6">
        <f t="shared" si="24"/>
        <v>116582.50812619503</v>
      </c>
    </row>
    <row r="293" spans="2:13" x14ac:dyDescent="0.4">
      <c r="B293" s="4" t="s">
        <v>271</v>
      </c>
      <c r="C293">
        <v>21</v>
      </c>
      <c r="D293" s="10" t="s">
        <v>292</v>
      </c>
      <c r="E293" s="65">
        <v>9627</v>
      </c>
      <c r="F293" s="77">
        <v>51914224</v>
      </c>
      <c r="G293" s="6">
        <f t="shared" si="25"/>
        <v>5392.5650773865173</v>
      </c>
      <c r="H293" s="77">
        <v>13846326</v>
      </c>
      <c r="I293" s="6">
        <f t="shared" si="26"/>
        <v>1438.2804612028669</v>
      </c>
      <c r="J293" s="76">
        <v>474896810</v>
      </c>
      <c r="K293" s="6">
        <f t="shared" si="27"/>
        <v>49329.677988989301</v>
      </c>
      <c r="L293" s="15">
        <f t="shared" si="23"/>
        <v>526811034</v>
      </c>
      <c r="M293" s="6">
        <f t="shared" si="24"/>
        <v>54722.24306637582</v>
      </c>
    </row>
    <row r="294" spans="2:13" x14ac:dyDescent="0.4">
      <c r="B294" s="4" t="s">
        <v>271</v>
      </c>
      <c r="C294">
        <v>22</v>
      </c>
      <c r="D294" s="10" t="s">
        <v>293</v>
      </c>
      <c r="E294" s="65">
        <v>4751</v>
      </c>
      <c r="F294" s="77">
        <v>105400994</v>
      </c>
      <c r="G294" s="6">
        <f t="shared" si="25"/>
        <v>22185.012418438222</v>
      </c>
      <c r="H294" s="77">
        <v>0</v>
      </c>
      <c r="I294" s="6">
        <f t="shared" si="26"/>
        <v>0</v>
      </c>
      <c r="J294" s="76">
        <v>611995380</v>
      </c>
      <c r="K294" s="6">
        <f t="shared" si="27"/>
        <v>128814.01389181225</v>
      </c>
      <c r="L294" s="15">
        <f t="shared" si="23"/>
        <v>717396374</v>
      </c>
      <c r="M294" s="6">
        <f t="shared" si="24"/>
        <v>150999.02631025048</v>
      </c>
    </row>
    <row r="295" spans="2:13" x14ac:dyDescent="0.4">
      <c r="B295" s="4" t="s">
        <v>271</v>
      </c>
      <c r="C295">
        <v>23</v>
      </c>
      <c r="D295" s="10" t="s">
        <v>294</v>
      </c>
      <c r="E295" s="65">
        <v>3718</v>
      </c>
      <c r="F295" s="77">
        <v>83971773</v>
      </c>
      <c r="G295" s="6">
        <f t="shared" si="25"/>
        <v>22585.199838622917</v>
      </c>
      <c r="H295" s="77">
        <v>0</v>
      </c>
      <c r="I295" s="6">
        <f t="shared" si="26"/>
        <v>0</v>
      </c>
      <c r="J295" s="76">
        <v>205254535</v>
      </c>
      <c r="K295" s="6">
        <f t="shared" si="27"/>
        <v>55205.630715438405</v>
      </c>
      <c r="L295" s="15">
        <f t="shared" si="23"/>
        <v>289226308</v>
      </c>
      <c r="M295" s="6">
        <f t="shared" si="24"/>
        <v>77790.830554061322</v>
      </c>
    </row>
    <row r="296" spans="2:13" x14ac:dyDescent="0.4">
      <c r="B296" s="4" t="s">
        <v>271</v>
      </c>
      <c r="C296">
        <v>24</v>
      </c>
      <c r="D296" s="10" t="s">
        <v>295</v>
      </c>
      <c r="E296" s="65">
        <v>3239</v>
      </c>
      <c r="F296" s="77">
        <v>6978988</v>
      </c>
      <c r="G296" s="6">
        <f t="shared" si="25"/>
        <v>2154.6736647113307</v>
      </c>
      <c r="H296" s="77">
        <v>13932240</v>
      </c>
      <c r="I296" s="6">
        <f t="shared" si="26"/>
        <v>4301.4016671812287</v>
      </c>
      <c r="J296" s="76">
        <v>98785297</v>
      </c>
      <c r="K296" s="6">
        <f t="shared" si="27"/>
        <v>30498.702377276939</v>
      </c>
      <c r="L296" s="15">
        <f t="shared" si="23"/>
        <v>105764285</v>
      </c>
      <c r="M296" s="6">
        <f t="shared" si="24"/>
        <v>32653.376041988267</v>
      </c>
    </row>
    <row r="297" spans="2:13" ht="19.5" thickBot="1" x14ac:dyDescent="0.45">
      <c r="B297" s="4" t="s">
        <v>271</v>
      </c>
      <c r="C297">
        <v>25</v>
      </c>
      <c r="D297" s="10" t="s">
        <v>296</v>
      </c>
      <c r="E297" s="65">
        <v>1495</v>
      </c>
      <c r="F297" s="77">
        <v>31255718</v>
      </c>
      <c r="G297" s="6">
        <f t="shared" si="25"/>
        <v>20906.834782608697</v>
      </c>
      <c r="H297" s="77">
        <v>0</v>
      </c>
      <c r="I297" s="6">
        <f t="shared" si="26"/>
        <v>0</v>
      </c>
      <c r="J297" s="76">
        <v>65036693</v>
      </c>
      <c r="K297" s="6">
        <f t="shared" si="27"/>
        <v>43502.804682274247</v>
      </c>
      <c r="L297" s="15">
        <f t="shared" si="23"/>
        <v>96292411</v>
      </c>
      <c r="M297" s="6">
        <f t="shared" si="24"/>
        <v>64409.639464882945</v>
      </c>
    </row>
    <row r="298" spans="2:13" ht="19.5" thickBot="1" x14ac:dyDescent="0.45">
      <c r="B298" s="45" t="s">
        <v>1745</v>
      </c>
      <c r="C298" s="46"/>
      <c r="D298" s="47"/>
      <c r="E298" s="12">
        <f>SUM(E273:E297)</f>
        <v>178698</v>
      </c>
      <c r="F298" s="13">
        <f t="shared" ref="F298:J298" si="29">SUM(F273:F297)</f>
        <v>2342562595</v>
      </c>
      <c r="G298" s="14">
        <f t="shared" si="25"/>
        <v>13109.058831100516</v>
      </c>
      <c r="H298" s="13">
        <f t="shared" si="29"/>
        <v>54599441</v>
      </c>
      <c r="I298" s="12">
        <f t="shared" si="26"/>
        <v>305.54030263349335</v>
      </c>
      <c r="J298" s="13">
        <f t="shared" si="29"/>
        <v>10773612149</v>
      </c>
      <c r="K298" s="14">
        <f t="shared" si="27"/>
        <v>60289.494840457082</v>
      </c>
      <c r="L298" s="16">
        <f t="shared" si="23"/>
        <v>13116174744</v>
      </c>
      <c r="M298" s="14">
        <f t="shared" si="24"/>
        <v>73398.553671557602</v>
      </c>
    </row>
    <row r="299" spans="2:13" x14ac:dyDescent="0.4">
      <c r="B299" s="4" t="s">
        <v>297</v>
      </c>
      <c r="C299">
        <v>1</v>
      </c>
      <c r="D299" s="10" t="s">
        <v>298</v>
      </c>
      <c r="E299" s="65">
        <v>39379</v>
      </c>
      <c r="F299" s="77">
        <v>427413652</v>
      </c>
      <c r="G299" s="6">
        <f t="shared" si="25"/>
        <v>10853.847279006577</v>
      </c>
      <c r="H299" s="76">
        <v>0</v>
      </c>
      <c r="I299" s="5">
        <f t="shared" si="26"/>
        <v>0</v>
      </c>
      <c r="J299" s="77">
        <v>814770000</v>
      </c>
      <c r="K299" s="6">
        <f t="shared" si="27"/>
        <v>20690.469539602327</v>
      </c>
      <c r="L299" s="15">
        <f t="shared" si="23"/>
        <v>1242183652</v>
      </c>
      <c r="M299" s="6">
        <f t="shared" si="24"/>
        <v>31544.316818608902</v>
      </c>
    </row>
    <row r="300" spans="2:13" x14ac:dyDescent="0.4">
      <c r="B300" s="4" t="s">
        <v>297</v>
      </c>
      <c r="C300">
        <v>2</v>
      </c>
      <c r="D300" s="10" t="s">
        <v>299</v>
      </c>
      <c r="E300" s="65">
        <v>12709</v>
      </c>
      <c r="F300" s="77">
        <v>215970421</v>
      </c>
      <c r="G300" s="6">
        <f t="shared" si="25"/>
        <v>16993.50232118971</v>
      </c>
      <c r="H300" s="76">
        <v>9294000</v>
      </c>
      <c r="I300" s="5">
        <f t="shared" si="26"/>
        <v>731.29278464080573</v>
      </c>
      <c r="J300" s="77">
        <v>2221348508</v>
      </c>
      <c r="K300" s="6">
        <f t="shared" si="27"/>
        <v>174785.46762137068</v>
      </c>
      <c r="L300" s="15">
        <f t="shared" si="23"/>
        <v>2437318929</v>
      </c>
      <c r="M300" s="6">
        <f t="shared" si="24"/>
        <v>191778.96994256039</v>
      </c>
    </row>
    <row r="301" spans="2:13" x14ac:dyDescent="0.4">
      <c r="B301" s="4" t="s">
        <v>297</v>
      </c>
      <c r="C301">
        <v>3</v>
      </c>
      <c r="D301" s="10" t="s">
        <v>300</v>
      </c>
      <c r="E301" s="65">
        <v>23090</v>
      </c>
      <c r="F301" s="77">
        <v>1998127134</v>
      </c>
      <c r="G301" s="6">
        <f t="shared" si="25"/>
        <v>86536.471805976616</v>
      </c>
      <c r="H301" s="76">
        <v>24577218</v>
      </c>
      <c r="I301" s="5">
        <f t="shared" si="26"/>
        <v>1064.409614551754</v>
      </c>
      <c r="J301" s="77">
        <v>850447186</v>
      </c>
      <c r="K301" s="6">
        <f t="shared" si="27"/>
        <v>36831.840017323513</v>
      </c>
      <c r="L301" s="15">
        <f t="shared" si="23"/>
        <v>2848574320</v>
      </c>
      <c r="M301" s="6">
        <f t="shared" si="24"/>
        <v>123368.31182330013</v>
      </c>
    </row>
    <row r="302" spans="2:13" x14ac:dyDescent="0.4">
      <c r="B302" s="4" t="s">
        <v>297</v>
      </c>
      <c r="C302">
        <v>4</v>
      </c>
      <c r="D302" s="10" t="s">
        <v>301</v>
      </c>
      <c r="E302" s="65">
        <v>18982</v>
      </c>
      <c r="F302" s="77">
        <v>204357810</v>
      </c>
      <c r="G302" s="6">
        <f t="shared" si="25"/>
        <v>10765.873459066484</v>
      </c>
      <c r="H302" s="76">
        <v>35024000</v>
      </c>
      <c r="I302" s="5">
        <f t="shared" si="26"/>
        <v>1845.1164260878727</v>
      </c>
      <c r="J302" s="77">
        <v>1695460536</v>
      </c>
      <c r="K302" s="6">
        <f t="shared" si="27"/>
        <v>89319.383415867662</v>
      </c>
      <c r="L302" s="15">
        <f t="shared" si="23"/>
        <v>1899818346</v>
      </c>
      <c r="M302" s="6">
        <f t="shared" si="24"/>
        <v>100085.25687493414</v>
      </c>
    </row>
    <row r="303" spans="2:13" x14ac:dyDescent="0.4">
      <c r="B303" s="4" t="s">
        <v>297</v>
      </c>
      <c r="C303">
        <v>5</v>
      </c>
      <c r="D303" s="10" t="s">
        <v>302</v>
      </c>
      <c r="E303" s="65">
        <v>6438</v>
      </c>
      <c r="F303" s="77">
        <v>427490943</v>
      </c>
      <c r="G303" s="6">
        <f t="shared" si="25"/>
        <v>66401.202702702707</v>
      </c>
      <c r="H303" s="76">
        <v>0</v>
      </c>
      <c r="I303" s="5">
        <f t="shared" si="26"/>
        <v>0</v>
      </c>
      <c r="J303" s="77">
        <v>498777044</v>
      </c>
      <c r="K303" s="6">
        <f t="shared" si="27"/>
        <v>77473.911773842803</v>
      </c>
      <c r="L303" s="15">
        <f t="shared" si="23"/>
        <v>926267987</v>
      </c>
      <c r="M303" s="6">
        <f t="shared" si="24"/>
        <v>143875.11447654551</v>
      </c>
    </row>
    <row r="304" spans="2:13" x14ac:dyDescent="0.4">
      <c r="B304" s="4" t="s">
        <v>297</v>
      </c>
      <c r="C304">
        <v>6</v>
      </c>
      <c r="D304" s="10" t="s">
        <v>303</v>
      </c>
      <c r="E304" s="65">
        <v>6997</v>
      </c>
      <c r="F304" s="77">
        <v>139184548</v>
      </c>
      <c r="G304" s="6">
        <f t="shared" si="25"/>
        <v>19892.032013720167</v>
      </c>
      <c r="H304" s="76">
        <v>27030000</v>
      </c>
      <c r="I304" s="5">
        <f t="shared" si="26"/>
        <v>3863.0841789338288</v>
      </c>
      <c r="J304" s="77">
        <v>349860258</v>
      </c>
      <c r="K304" s="6">
        <f t="shared" si="27"/>
        <v>50001.466056881523</v>
      </c>
      <c r="L304" s="15">
        <f t="shared" si="23"/>
        <v>489044806</v>
      </c>
      <c r="M304" s="6">
        <f t="shared" si="24"/>
        <v>69893.49807060168</v>
      </c>
    </row>
    <row r="305" spans="2:13" x14ac:dyDescent="0.4">
      <c r="B305" s="4" t="s">
        <v>297</v>
      </c>
      <c r="C305">
        <v>7</v>
      </c>
      <c r="D305" s="10" t="s">
        <v>304</v>
      </c>
      <c r="E305" s="65">
        <v>5962</v>
      </c>
      <c r="F305" s="77">
        <v>74968596</v>
      </c>
      <c r="G305" s="6">
        <f t="shared" si="25"/>
        <v>12574.40389131164</v>
      </c>
      <c r="H305" s="76">
        <v>0</v>
      </c>
      <c r="I305" s="5">
        <f t="shared" si="26"/>
        <v>0</v>
      </c>
      <c r="J305" s="77">
        <v>1061648962</v>
      </c>
      <c r="K305" s="6">
        <f t="shared" si="27"/>
        <v>178069.26568265681</v>
      </c>
      <c r="L305" s="15">
        <f t="shared" si="23"/>
        <v>1136617558</v>
      </c>
      <c r="M305" s="6">
        <f t="shared" si="24"/>
        <v>190643.66957396848</v>
      </c>
    </row>
    <row r="306" spans="2:13" x14ac:dyDescent="0.4">
      <c r="B306" s="4" t="s">
        <v>297</v>
      </c>
      <c r="C306">
        <v>8</v>
      </c>
      <c r="D306" s="10" t="s">
        <v>305</v>
      </c>
      <c r="E306" s="65">
        <v>4731</v>
      </c>
      <c r="F306" s="77">
        <v>75066106</v>
      </c>
      <c r="G306" s="6">
        <f t="shared" si="25"/>
        <v>15866.858169520186</v>
      </c>
      <c r="H306" s="76">
        <v>0</v>
      </c>
      <c r="I306" s="5">
        <f t="shared" si="26"/>
        <v>0</v>
      </c>
      <c r="J306" s="77">
        <v>162583591</v>
      </c>
      <c r="K306" s="6">
        <f t="shared" si="27"/>
        <v>34365.586768125133</v>
      </c>
      <c r="L306" s="15">
        <f t="shared" si="23"/>
        <v>237649697</v>
      </c>
      <c r="M306" s="6">
        <f t="shared" si="24"/>
        <v>50232.444937645319</v>
      </c>
    </row>
    <row r="307" spans="2:13" x14ac:dyDescent="0.4">
      <c r="B307" s="4" t="s">
        <v>297</v>
      </c>
      <c r="C307">
        <v>9</v>
      </c>
      <c r="D307" s="10" t="s">
        <v>306</v>
      </c>
      <c r="E307" s="65">
        <v>4231</v>
      </c>
      <c r="F307" s="77">
        <v>385218094</v>
      </c>
      <c r="G307" s="6">
        <f t="shared" si="25"/>
        <v>91046.583313637442</v>
      </c>
      <c r="H307" s="76">
        <v>0</v>
      </c>
      <c r="I307" s="5">
        <f t="shared" si="26"/>
        <v>0</v>
      </c>
      <c r="J307" s="77">
        <v>172863000</v>
      </c>
      <c r="K307" s="6">
        <f t="shared" si="27"/>
        <v>40856.298747341054</v>
      </c>
      <c r="L307" s="15">
        <f t="shared" si="23"/>
        <v>558081094</v>
      </c>
      <c r="M307" s="6">
        <f t="shared" si="24"/>
        <v>131902.8820609785</v>
      </c>
    </row>
    <row r="308" spans="2:13" x14ac:dyDescent="0.4">
      <c r="B308" s="4" t="s">
        <v>297</v>
      </c>
      <c r="C308">
        <v>10</v>
      </c>
      <c r="D308" s="10" t="s">
        <v>307</v>
      </c>
      <c r="E308" s="65">
        <v>10912</v>
      </c>
      <c r="F308" s="77">
        <v>191589538</v>
      </c>
      <c r="G308" s="6">
        <f t="shared" si="25"/>
        <v>17557.692265395894</v>
      </c>
      <c r="H308" s="76">
        <v>14350592</v>
      </c>
      <c r="I308" s="5">
        <f t="shared" si="26"/>
        <v>1315.1202346041055</v>
      </c>
      <c r="J308" s="77">
        <v>1050769400</v>
      </c>
      <c r="K308" s="6">
        <f t="shared" si="27"/>
        <v>96294.849706744862</v>
      </c>
      <c r="L308" s="15">
        <f t="shared" si="23"/>
        <v>1242358938</v>
      </c>
      <c r="M308" s="6">
        <f t="shared" si="24"/>
        <v>113852.54197214077</v>
      </c>
    </row>
    <row r="309" spans="2:13" x14ac:dyDescent="0.4">
      <c r="B309" s="4" t="s">
        <v>297</v>
      </c>
      <c r="C309">
        <v>11</v>
      </c>
      <c r="D309" s="10" t="s">
        <v>308</v>
      </c>
      <c r="E309" s="65">
        <v>8473</v>
      </c>
      <c r="F309" s="77">
        <v>142373370</v>
      </c>
      <c r="G309" s="6">
        <f t="shared" si="25"/>
        <v>16803.18305204768</v>
      </c>
      <c r="H309" s="76">
        <v>11032000</v>
      </c>
      <c r="I309" s="5">
        <f t="shared" si="26"/>
        <v>1302.0181753806207</v>
      </c>
      <c r="J309" s="77">
        <v>445481318</v>
      </c>
      <c r="K309" s="6">
        <f t="shared" si="27"/>
        <v>52576.574766906648</v>
      </c>
      <c r="L309" s="15">
        <f t="shared" si="23"/>
        <v>587854688</v>
      </c>
      <c r="M309" s="6">
        <f t="shared" si="24"/>
        <v>69379.757818954327</v>
      </c>
    </row>
    <row r="310" spans="2:13" x14ac:dyDescent="0.4">
      <c r="B310" s="4" t="s">
        <v>297</v>
      </c>
      <c r="C310">
        <v>12</v>
      </c>
      <c r="D310" s="10" t="s">
        <v>309</v>
      </c>
      <c r="E310" s="65">
        <v>3248</v>
      </c>
      <c r="F310" s="77">
        <v>264690657</v>
      </c>
      <c r="G310" s="6">
        <f t="shared" si="25"/>
        <v>81493.428879310348</v>
      </c>
      <c r="H310" s="76">
        <v>4167000</v>
      </c>
      <c r="I310" s="5">
        <f t="shared" si="26"/>
        <v>1282.9433497536945</v>
      </c>
      <c r="J310" s="77">
        <v>153378646</v>
      </c>
      <c r="K310" s="6">
        <f t="shared" si="27"/>
        <v>47222.489532019703</v>
      </c>
      <c r="L310" s="15">
        <f t="shared" si="23"/>
        <v>418069303</v>
      </c>
      <c r="M310" s="6">
        <f t="shared" si="24"/>
        <v>128715.91841133004</v>
      </c>
    </row>
    <row r="311" spans="2:13" x14ac:dyDescent="0.4">
      <c r="B311" s="4" t="s">
        <v>297</v>
      </c>
      <c r="C311">
        <v>13</v>
      </c>
      <c r="D311" s="10" t="s">
        <v>310</v>
      </c>
      <c r="E311" s="65">
        <v>5541</v>
      </c>
      <c r="F311" s="77">
        <v>8127599</v>
      </c>
      <c r="G311" s="6">
        <f t="shared" si="25"/>
        <v>1466.810864464898</v>
      </c>
      <c r="H311" s="76">
        <v>734094</v>
      </c>
      <c r="I311" s="5">
        <f t="shared" si="26"/>
        <v>132.48402815376286</v>
      </c>
      <c r="J311" s="77">
        <v>286104636</v>
      </c>
      <c r="K311" s="6">
        <f t="shared" si="27"/>
        <v>51634.115863562532</v>
      </c>
      <c r="L311" s="15">
        <f t="shared" si="23"/>
        <v>294232235</v>
      </c>
      <c r="M311" s="6">
        <f t="shared" si="24"/>
        <v>53100.926728027429</v>
      </c>
    </row>
    <row r="312" spans="2:13" x14ac:dyDescent="0.4">
      <c r="B312" s="4" t="s">
        <v>297</v>
      </c>
      <c r="C312">
        <v>14</v>
      </c>
      <c r="D312" s="10" t="s">
        <v>311</v>
      </c>
      <c r="E312" s="65">
        <v>2055</v>
      </c>
      <c r="F312" s="77">
        <v>40092036</v>
      </c>
      <c r="G312" s="6">
        <f t="shared" si="25"/>
        <v>19509.506569343066</v>
      </c>
      <c r="H312" s="76">
        <v>3180167</v>
      </c>
      <c r="I312" s="5">
        <f t="shared" si="26"/>
        <v>1547.5265206812653</v>
      </c>
      <c r="J312" s="77">
        <v>166505816</v>
      </c>
      <c r="K312" s="6">
        <f t="shared" si="27"/>
        <v>81024.727980535274</v>
      </c>
      <c r="L312" s="15">
        <f t="shared" si="23"/>
        <v>206597852</v>
      </c>
      <c r="M312" s="6">
        <f t="shared" si="24"/>
        <v>100534.23454987834</v>
      </c>
    </row>
    <row r="313" spans="2:13" x14ac:dyDescent="0.4">
      <c r="B313" s="4" t="s">
        <v>297</v>
      </c>
      <c r="C313">
        <v>15</v>
      </c>
      <c r="D313" s="10" t="s">
        <v>312</v>
      </c>
      <c r="E313" s="65">
        <v>2450</v>
      </c>
      <c r="F313" s="77">
        <v>17243685</v>
      </c>
      <c r="G313" s="6">
        <f t="shared" si="25"/>
        <v>7038.2387755102045</v>
      </c>
      <c r="H313" s="76">
        <v>0</v>
      </c>
      <c r="I313" s="5">
        <f t="shared" si="26"/>
        <v>0</v>
      </c>
      <c r="J313" s="77">
        <v>194475802</v>
      </c>
      <c r="K313" s="6">
        <f t="shared" si="27"/>
        <v>79377.878367346944</v>
      </c>
      <c r="L313" s="15">
        <f t="shared" si="23"/>
        <v>211719487</v>
      </c>
      <c r="M313" s="6">
        <f t="shared" si="24"/>
        <v>86416.11714285714</v>
      </c>
    </row>
    <row r="314" spans="2:13" x14ac:dyDescent="0.4">
      <c r="B314" s="4" t="s">
        <v>297</v>
      </c>
      <c r="C314">
        <v>16</v>
      </c>
      <c r="D314" s="10" t="s">
        <v>313</v>
      </c>
      <c r="E314" s="65">
        <v>1632</v>
      </c>
      <c r="F314" s="77">
        <v>37431747</v>
      </c>
      <c r="G314" s="6">
        <f t="shared" si="25"/>
        <v>22936.119485294119</v>
      </c>
      <c r="H314" s="76">
        <v>4301000</v>
      </c>
      <c r="I314" s="5">
        <f t="shared" si="26"/>
        <v>2635.4166666666665</v>
      </c>
      <c r="J314" s="77">
        <v>225821000</v>
      </c>
      <c r="K314" s="6">
        <f t="shared" si="27"/>
        <v>138370.71078431373</v>
      </c>
      <c r="L314" s="15">
        <f t="shared" si="23"/>
        <v>263252747</v>
      </c>
      <c r="M314" s="6">
        <f t="shared" si="24"/>
        <v>161306.83026960783</v>
      </c>
    </row>
    <row r="315" spans="2:13" x14ac:dyDescent="0.4">
      <c r="B315" s="4" t="s">
        <v>297</v>
      </c>
      <c r="C315">
        <v>17</v>
      </c>
      <c r="D315" s="10" t="s">
        <v>314</v>
      </c>
      <c r="E315" s="65">
        <v>1606</v>
      </c>
      <c r="F315" s="77">
        <v>37216441</v>
      </c>
      <c r="G315" s="6">
        <f t="shared" si="25"/>
        <v>23173.375466998754</v>
      </c>
      <c r="H315" s="76">
        <v>1160271</v>
      </c>
      <c r="I315" s="5">
        <f t="shared" si="26"/>
        <v>722.46014943960154</v>
      </c>
      <c r="J315" s="77">
        <v>227637000</v>
      </c>
      <c r="K315" s="6">
        <f t="shared" si="27"/>
        <v>141741.59402241593</v>
      </c>
      <c r="L315" s="15">
        <f t="shared" si="23"/>
        <v>264853441</v>
      </c>
      <c r="M315" s="6">
        <f t="shared" si="24"/>
        <v>164914.96948941468</v>
      </c>
    </row>
    <row r="316" spans="2:13" x14ac:dyDescent="0.4">
      <c r="B316" s="4" t="s">
        <v>297</v>
      </c>
      <c r="C316">
        <v>18</v>
      </c>
      <c r="D316" s="10" t="s">
        <v>315</v>
      </c>
      <c r="E316" s="65">
        <v>975</v>
      </c>
      <c r="F316" s="77">
        <v>35215276</v>
      </c>
      <c r="G316" s="6">
        <f t="shared" si="25"/>
        <v>36118.231794871797</v>
      </c>
      <c r="H316" s="76">
        <v>3545835</v>
      </c>
      <c r="I316" s="5">
        <f t="shared" si="26"/>
        <v>3636.7538461538461</v>
      </c>
      <c r="J316" s="77">
        <v>176601780</v>
      </c>
      <c r="K316" s="6">
        <f t="shared" si="27"/>
        <v>181130.03076923077</v>
      </c>
      <c r="L316" s="15">
        <f t="shared" si="23"/>
        <v>211817056</v>
      </c>
      <c r="M316" s="6">
        <f t="shared" si="24"/>
        <v>217248.26256410257</v>
      </c>
    </row>
    <row r="317" spans="2:13" x14ac:dyDescent="0.4">
      <c r="B317" s="4" t="s">
        <v>297</v>
      </c>
      <c r="C317">
        <v>19</v>
      </c>
      <c r="D317" s="10" t="s">
        <v>316</v>
      </c>
      <c r="E317" s="65">
        <v>3325</v>
      </c>
      <c r="F317" s="77">
        <v>66131580</v>
      </c>
      <c r="G317" s="6">
        <f t="shared" si="25"/>
        <v>19889.196992481204</v>
      </c>
      <c r="H317" s="76">
        <v>259275</v>
      </c>
      <c r="I317" s="5">
        <f t="shared" si="26"/>
        <v>77.977443609022558</v>
      </c>
      <c r="J317" s="77">
        <v>455925447</v>
      </c>
      <c r="K317" s="6">
        <f t="shared" si="27"/>
        <v>137120.43518796994</v>
      </c>
      <c r="L317" s="15">
        <f t="shared" si="23"/>
        <v>522057027</v>
      </c>
      <c r="M317" s="6">
        <f t="shared" si="24"/>
        <v>157009.63218045112</v>
      </c>
    </row>
    <row r="318" spans="2:13" x14ac:dyDescent="0.4">
      <c r="B318" s="4" t="s">
        <v>297</v>
      </c>
      <c r="C318">
        <v>20</v>
      </c>
      <c r="D318" s="10" t="s">
        <v>317</v>
      </c>
      <c r="E318" s="65">
        <v>1434</v>
      </c>
      <c r="F318" s="77">
        <v>93265533</v>
      </c>
      <c r="G318" s="6">
        <f t="shared" si="25"/>
        <v>65038.725941422592</v>
      </c>
      <c r="H318" s="76">
        <v>0</v>
      </c>
      <c r="I318" s="5">
        <f t="shared" si="26"/>
        <v>0</v>
      </c>
      <c r="J318" s="77">
        <v>281520102</v>
      </c>
      <c r="K318" s="6">
        <f t="shared" si="27"/>
        <v>196318.06276150627</v>
      </c>
      <c r="L318" s="15">
        <f t="shared" si="23"/>
        <v>374785635</v>
      </c>
      <c r="M318" s="6">
        <f t="shared" si="24"/>
        <v>261356.78870292887</v>
      </c>
    </row>
    <row r="319" spans="2:13" x14ac:dyDescent="0.4">
      <c r="B319" s="4" t="s">
        <v>297</v>
      </c>
      <c r="C319">
        <v>21</v>
      </c>
      <c r="D319" s="10" t="s">
        <v>318</v>
      </c>
      <c r="E319" s="65">
        <v>1029</v>
      </c>
      <c r="F319" s="77">
        <v>24344297</v>
      </c>
      <c r="G319" s="6">
        <f t="shared" si="25"/>
        <v>23658.208940719145</v>
      </c>
      <c r="H319" s="76">
        <v>1678000</v>
      </c>
      <c r="I319" s="5">
        <f t="shared" si="26"/>
        <v>1630.7094266277941</v>
      </c>
      <c r="J319" s="77">
        <v>259537551</v>
      </c>
      <c r="K319" s="6">
        <f t="shared" si="27"/>
        <v>252223.08163265305</v>
      </c>
      <c r="L319" s="15">
        <f t="shared" si="23"/>
        <v>283881848</v>
      </c>
      <c r="M319" s="6">
        <f t="shared" si="24"/>
        <v>275881.29057337221</v>
      </c>
    </row>
    <row r="320" spans="2:13" x14ac:dyDescent="0.4">
      <c r="B320" s="4" t="s">
        <v>297</v>
      </c>
      <c r="C320">
        <v>22</v>
      </c>
      <c r="D320" s="10" t="s">
        <v>319</v>
      </c>
      <c r="E320" s="65">
        <v>629</v>
      </c>
      <c r="F320" s="77">
        <v>11213621</v>
      </c>
      <c r="G320" s="6">
        <f t="shared" si="25"/>
        <v>17827.696343402225</v>
      </c>
      <c r="H320" s="76">
        <v>1703000</v>
      </c>
      <c r="I320" s="5">
        <f t="shared" si="26"/>
        <v>2707.4721780604132</v>
      </c>
      <c r="J320" s="77">
        <v>59790090</v>
      </c>
      <c r="K320" s="6">
        <f t="shared" si="27"/>
        <v>95055.786963434017</v>
      </c>
      <c r="L320" s="15">
        <f t="shared" si="23"/>
        <v>71003711</v>
      </c>
      <c r="M320" s="6">
        <f t="shared" si="24"/>
        <v>112883.48330683625</v>
      </c>
    </row>
    <row r="321" spans="2:13" x14ac:dyDescent="0.4">
      <c r="B321" s="4" t="s">
        <v>297</v>
      </c>
      <c r="C321">
        <v>23</v>
      </c>
      <c r="D321" s="10" t="s">
        <v>320</v>
      </c>
      <c r="E321" s="65">
        <v>1817</v>
      </c>
      <c r="F321" s="77">
        <v>45525286</v>
      </c>
      <c r="G321" s="6">
        <f t="shared" si="25"/>
        <v>25055.193175564116</v>
      </c>
      <c r="H321" s="76">
        <v>3400000</v>
      </c>
      <c r="I321" s="5">
        <f t="shared" si="26"/>
        <v>1871.2162905888829</v>
      </c>
      <c r="J321" s="77">
        <v>191421000</v>
      </c>
      <c r="K321" s="6">
        <f t="shared" si="27"/>
        <v>105350.02751788663</v>
      </c>
      <c r="L321" s="15">
        <f t="shared" si="23"/>
        <v>236946286</v>
      </c>
      <c r="M321" s="6">
        <f t="shared" si="24"/>
        <v>130405.22069345074</v>
      </c>
    </row>
    <row r="322" spans="2:13" x14ac:dyDescent="0.4">
      <c r="B322" s="4" t="s">
        <v>297</v>
      </c>
      <c r="C322">
        <v>24</v>
      </c>
      <c r="D322" s="10" t="s">
        <v>321</v>
      </c>
      <c r="E322" s="65">
        <v>4285</v>
      </c>
      <c r="F322" s="77">
        <v>93719711</v>
      </c>
      <c r="G322" s="6">
        <f t="shared" si="25"/>
        <v>21871.577829638274</v>
      </c>
      <c r="H322" s="76">
        <v>6230064</v>
      </c>
      <c r="I322" s="5">
        <f t="shared" si="26"/>
        <v>1453.9239206534423</v>
      </c>
      <c r="J322" s="77">
        <v>155621686</v>
      </c>
      <c r="K322" s="6">
        <f t="shared" si="27"/>
        <v>36317.779696616104</v>
      </c>
      <c r="L322" s="15">
        <f t="shared" si="23"/>
        <v>249341397</v>
      </c>
      <c r="M322" s="6">
        <f t="shared" si="24"/>
        <v>58189.357526254375</v>
      </c>
    </row>
    <row r="323" spans="2:13" x14ac:dyDescent="0.4">
      <c r="B323" s="4" t="s">
        <v>297</v>
      </c>
      <c r="C323">
        <v>25</v>
      </c>
      <c r="D323" s="10" t="s">
        <v>322</v>
      </c>
      <c r="E323" s="65">
        <v>2971</v>
      </c>
      <c r="F323" s="77">
        <v>36011804</v>
      </c>
      <c r="G323" s="6">
        <f t="shared" si="25"/>
        <v>12121.105351733424</v>
      </c>
      <c r="H323" s="76">
        <v>0</v>
      </c>
      <c r="I323" s="5">
        <f t="shared" si="26"/>
        <v>0</v>
      </c>
      <c r="J323" s="77">
        <v>66958809</v>
      </c>
      <c r="K323" s="6">
        <f t="shared" si="27"/>
        <v>22537.465163244698</v>
      </c>
      <c r="L323" s="15">
        <f t="shared" si="23"/>
        <v>102970613</v>
      </c>
      <c r="M323" s="6">
        <f t="shared" si="24"/>
        <v>34658.570514978121</v>
      </c>
    </row>
    <row r="324" spans="2:13" x14ac:dyDescent="0.4">
      <c r="B324" s="4" t="s">
        <v>297</v>
      </c>
      <c r="C324">
        <v>26</v>
      </c>
      <c r="D324" s="10" t="s">
        <v>323</v>
      </c>
      <c r="E324" s="65">
        <v>2428</v>
      </c>
      <c r="F324" s="77">
        <v>44220669</v>
      </c>
      <c r="G324" s="6">
        <f t="shared" si="25"/>
        <v>18212.796128500824</v>
      </c>
      <c r="H324" s="76">
        <v>12460737</v>
      </c>
      <c r="I324" s="5">
        <f t="shared" si="26"/>
        <v>5132.0992586490938</v>
      </c>
      <c r="J324" s="77">
        <v>120753223</v>
      </c>
      <c r="K324" s="6">
        <f t="shared" si="27"/>
        <v>49733.617380560128</v>
      </c>
      <c r="L324" s="15">
        <f t="shared" si="23"/>
        <v>164973892</v>
      </c>
      <c r="M324" s="6">
        <f t="shared" si="24"/>
        <v>67946.413509060949</v>
      </c>
    </row>
    <row r="325" spans="2:13" x14ac:dyDescent="0.4">
      <c r="B325" s="4" t="s">
        <v>297</v>
      </c>
      <c r="C325">
        <v>27</v>
      </c>
      <c r="D325" s="10" t="s">
        <v>324</v>
      </c>
      <c r="E325" s="65">
        <v>1294</v>
      </c>
      <c r="F325" s="77">
        <v>15813418</v>
      </c>
      <c r="G325" s="6">
        <f t="shared" si="25"/>
        <v>12220.570324574961</v>
      </c>
      <c r="H325" s="76">
        <v>9756272</v>
      </c>
      <c r="I325" s="5">
        <f t="shared" si="26"/>
        <v>7539.6228748068006</v>
      </c>
      <c r="J325" s="77">
        <v>104627217</v>
      </c>
      <c r="K325" s="6">
        <f t="shared" si="27"/>
        <v>80855.654559505405</v>
      </c>
      <c r="L325" s="15">
        <f t="shared" ref="L325:L388" si="30">F325+J325</f>
        <v>120440635</v>
      </c>
      <c r="M325" s="6">
        <f t="shared" ref="M325:M388" si="31">L325/E325</f>
        <v>93076.224884080366</v>
      </c>
    </row>
    <row r="326" spans="2:13" x14ac:dyDescent="0.4">
      <c r="B326" s="4" t="s">
        <v>297</v>
      </c>
      <c r="C326">
        <v>28</v>
      </c>
      <c r="D326" s="10" t="s">
        <v>325</v>
      </c>
      <c r="E326" s="65">
        <v>1215</v>
      </c>
      <c r="F326" s="77">
        <v>137188697</v>
      </c>
      <c r="G326" s="6">
        <f t="shared" si="25"/>
        <v>112912.50781893004</v>
      </c>
      <c r="H326" s="76">
        <v>0</v>
      </c>
      <c r="I326" s="5">
        <f t="shared" si="26"/>
        <v>0</v>
      </c>
      <c r="J326" s="77">
        <v>293083931</v>
      </c>
      <c r="K326" s="6">
        <f t="shared" si="27"/>
        <v>241221.34238683127</v>
      </c>
      <c r="L326" s="15">
        <f t="shared" si="30"/>
        <v>430272628</v>
      </c>
      <c r="M326" s="6">
        <f t="shared" si="31"/>
        <v>354133.85020576132</v>
      </c>
    </row>
    <row r="327" spans="2:13" x14ac:dyDescent="0.4">
      <c r="B327" s="4" t="s">
        <v>297</v>
      </c>
      <c r="C327">
        <v>29</v>
      </c>
      <c r="D327" s="10" t="s">
        <v>326</v>
      </c>
      <c r="E327" s="65">
        <v>1354</v>
      </c>
      <c r="F327" s="77">
        <v>35825667</v>
      </c>
      <c r="G327" s="6">
        <f t="shared" si="25"/>
        <v>26459.133677991136</v>
      </c>
      <c r="H327" s="76">
        <v>0</v>
      </c>
      <c r="I327" s="5">
        <f t="shared" si="26"/>
        <v>0</v>
      </c>
      <c r="J327" s="77">
        <v>10511000</v>
      </c>
      <c r="K327" s="6">
        <f t="shared" si="27"/>
        <v>7762.9246676514031</v>
      </c>
      <c r="L327" s="15">
        <f t="shared" si="30"/>
        <v>46336667</v>
      </c>
      <c r="M327" s="6">
        <f t="shared" si="31"/>
        <v>34222.058345642537</v>
      </c>
    </row>
    <row r="328" spans="2:13" x14ac:dyDescent="0.4">
      <c r="B328" s="4" t="s">
        <v>297</v>
      </c>
      <c r="C328">
        <v>30</v>
      </c>
      <c r="D328" s="10" t="s">
        <v>327</v>
      </c>
      <c r="E328" s="65">
        <v>2915</v>
      </c>
      <c r="F328" s="77">
        <v>61966752</v>
      </c>
      <c r="G328" s="6">
        <f t="shared" si="25"/>
        <v>21257.890909090907</v>
      </c>
      <c r="H328" s="76">
        <v>0</v>
      </c>
      <c r="I328" s="5">
        <f t="shared" si="26"/>
        <v>0</v>
      </c>
      <c r="J328" s="77">
        <v>60064941</v>
      </c>
      <c r="K328" s="6">
        <f t="shared" si="27"/>
        <v>20605.468610634649</v>
      </c>
      <c r="L328" s="15">
        <f t="shared" si="30"/>
        <v>122031693</v>
      </c>
      <c r="M328" s="6">
        <f t="shared" si="31"/>
        <v>41863.359519725556</v>
      </c>
    </row>
    <row r="329" spans="2:13" x14ac:dyDescent="0.4">
      <c r="B329" s="4" t="s">
        <v>297</v>
      </c>
      <c r="C329">
        <v>31</v>
      </c>
      <c r="D329" s="10" t="s">
        <v>328</v>
      </c>
      <c r="E329" s="65">
        <v>4034</v>
      </c>
      <c r="F329" s="77">
        <v>92129040</v>
      </c>
      <c r="G329" s="6">
        <f t="shared" si="25"/>
        <v>22838.135845314824</v>
      </c>
      <c r="H329" s="76">
        <v>8615000</v>
      </c>
      <c r="I329" s="5">
        <f t="shared" si="26"/>
        <v>2135.5974219137333</v>
      </c>
      <c r="J329" s="77">
        <v>599112417</v>
      </c>
      <c r="K329" s="6">
        <f t="shared" si="27"/>
        <v>148515.72062469015</v>
      </c>
      <c r="L329" s="15">
        <f t="shared" si="30"/>
        <v>691241457</v>
      </c>
      <c r="M329" s="6">
        <f t="shared" si="31"/>
        <v>171353.85647000495</v>
      </c>
    </row>
    <row r="330" spans="2:13" ht="19.5" thickBot="1" x14ac:dyDescent="0.45">
      <c r="B330" s="4" t="s">
        <v>297</v>
      </c>
      <c r="C330">
        <v>32</v>
      </c>
      <c r="D330" s="10" t="s">
        <v>329</v>
      </c>
      <c r="E330" s="65">
        <v>4161</v>
      </c>
      <c r="F330" s="77">
        <v>252116969</v>
      </c>
      <c r="G330" s="6">
        <f t="shared" ref="G330:G395" si="32">F330/E330</f>
        <v>60590.475606825283</v>
      </c>
      <c r="H330" s="76">
        <v>58461000</v>
      </c>
      <c r="I330" s="5">
        <f t="shared" ref="I330:I395" si="33">H330/E330</f>
        <v>14049.747656813266</v>
      </c>
      <c r="J330" s="77">
        <v>655499488</v>
      </c>
      <c r="K330" s="6">
        <f t="shared" ref="K330:K395" si="34">J330/E330</f>
        <v>157534.12352799808</v>
      </c>
      <c r="L330" s="15">
        <f t="shared" si="30"/>
        <v>907616457</v>
      </c>
      <c r="M330" s="6">
        <f t="shared" si="31"/>
        <v>218124.59913482337</v>
      </c>
    </row>
    <row r="331" spans="2:13" ht="19.5" thickBot="1" x14ac:dyDescent="0.45">
      <c r="B331" s="45" t="s">
        <v>1746</v>
      </c>
      <c r="C331" s="46"/>
      <c r="D331" s="47"/>
      <c r="E331" s="12">
        <f>SUM(E299:E330)</f>
        <v>192302</v>
      </c>
      <c r="F331" s="13">
        <f t="shared" ref="F331:J331" si="35">SUM(F299:F330)</f>
        <v>5731250697</v>
      </c>
      <c r="G331" s="14">
        <f t="shared" si="35"/>
        <v>1016980.5769955575</v>
      </c>
      <c r="H331" s="12">
        <f t="shared" si="35"/>
        <v>240959525</v>
      </c>
      <c r="I331" s="12">
        <f t="shared" si="33"/>
        <v>1253.0266195879399</v>
      </c>
      <c r="J331" s="13">
        <f t="shared" si="35"/>
        <v>14068961385</v>
      </c>
      <c r="K331" s="14">
        <f t="shared" si="34"/>
        <v>73160.764760636914</v>
      </c>
      <c r="L331" s="16">
        <f t="shared" si="30"/>
        <v>19800212082</v>
      </c>
      <c r="M331" s="14">
        <f t="shared" si="31"/>
        <v>102964.15056525673</v>
      </c>
    </row>
    <row r="332" spans="2:13" x14ac:dyDescent="0.4">
      <c r="B332" s="4" t="s">
        <v>330</v>
      </c>
      <c r="C332">
        <v>1</v>
      </c>
      <c r="D332" s="10" t="s">
        <v>331</v>
      </c>
      <c r="E332" s="65">
        <v>47151</v>
      </c>
      <c r="F332" s="77">
        <v>1327612423</v>
      </c>
      <c r="G332" s="6">
        <f t="shared" si="32"/>
        <v>28156.612224555152</v>
      </c>
      <c r="H332" s="76">
        <v>235895073</v>
      </c>
      <c r="I332" s="5">
        <f t="shared" si="33"/>
        <v>5002.9707323280527</v>
      </c>
      <c r="J332" s="80">
        <v>1001065424</v>
      </c>
      <c r="K332" s="81">
        <f t="shared" si="34"/>
        <v>21231.053933108524</v>
      </c>
      <c r="L332" s="15">
        <f t="shared" si="30"/>
        <v>2328677847</v>
      </c>
      <c r="M332" s="6">
        <f t="shared" si="31"/>
        <v>49387.666157663676</v>
      </c>
    </row>
    <row r="333" spans="2:13" x14ac:dyDescent="0.4">
      <c r="B333" s="4" t="s">
        <v>330</v>
      </c>
      <c r="C333">
        <v>2</v>
      </c>
      <c r="D333" s="10" t="s">
        <v>332</v>
      </c>
      <c r="E333" s="65">
        <v>10131</v>
      </c>
      <c r="F333" s="77">
        <v>131610427</v>
      </c>
      <c r="G333" s="6">
        <f t="shared" si="32"/>
        <v>12990.862402526898</v>
      </c>
      <c r="H333" s="76">
        <v>25247924</v>
      </c>
      <c r="I333" s="5">
        <f t="shared" si="33"/>
        <v>2492.145296614352</v>
      </c>
      <c r="J333" s="77">
        <v>552043037</v>
      </c>
      <c r="K333" s="6">
        <f t="shared" si="34"/>
        <v>54490.478432533804</v>
      </c>
      <c r="L333" s="15">
        <f t="shared" si="30"/>
        <v>683653464</v>
      </c>
      <c r="M333" s="6">
        <f t="shared" si="31"/>
        <v>67481.340835060706</v>
      </c>
    </row>
    <row r="334" spans="2:13" x14ac:dyDescent="0.4">
      <c r="B334" s="4" t="s">
        <v>330</v>
      </c>
      <c r="C334">
        <v>3</v>
      </c>
      <c r="D334" s="10" t="s">
        <v>333</v>
      </c>
      <c r="E334" s="65">
        <v>57712</v>
      </c>
      <c r="F334" s="77">
        <v>502562078</v>
      </c>
      <c r="G334" s="6">
        <f t="shared" si="32"/>
        <v>8708.1036526199059</v>
      </c>
      <c r="H334" s="76">
        <v>143137269</v>
      </c>
      <c r="I334" s="5">
        <f t="shared" si="33"/>
        <v>2480.1994212642085</v>
      </c>
      <c r="J334" s="77">
        <v>848738804</v>
      </c>
      <c r="K334" s="6">
        <f t="shared" si="34"/>
        <v>14706.452800110896</v>
      </c>
      <c r="L334" s="15">
        <f t="shared" si="30"/>
        <v>1351300882</v>
      </c>
      <c r="M334" s="6">
        <f t="shared" si="31"/>
        <v>23414.556452730802</v>
      </c>
    </row>
    <row r="335" spans="2:13" x14ac:dyDescent="0.4">
      <c r="B335" s="4" t="s">
        <v>330</v>
      </c>
      <c r="C335">
        <v>4</v>
      </c>
      <c r="D335" s="10" t="s">
        <v>334</v>
      </c>
      <c r="E335" s="65">
        <v>14516</v>
      </c>
      <c r="F335" s="77">
        <v>415216487</v>
      </c>
      <c r="G335" s="6">
        <f t="shared" si="32"/>
        <v>28604.056696059521</v>
      </c>
      <c r="H335" s="76">
        <v>113906177</v>
      </c>
      <c r="I335" s="5">
        <f t="shared" si="33"/>
        <v>7846.9397216864154</v>
      </c>
      <c r="J335" s="77">
        <v>311411885</v>
      </c>
      <c r="K335" s="6">
        <f t="shared" si="34"/>
        <v>21453.00943786167</v>
      </c>
      <c r="L335" s="15">
        <f t="shared" si="30"/>
        <v>726628372</v>
      </c>
      <c r="M335" s="6">
        <f t="shared" si="31"/>
        <v>50057.066133921187</v>
      </c>
    </row>
    <row r="336" spans="2:13" x14ac:dyDescent="0.4">
      <c r="B336" s="4" t="s">
        <v>330</v>
      </c>
      <c r="C336">
        <v>5</v>
      </c>
      <c r="D336" s="10" t="s">
        <v>335</v>
      </c>
      <c r="E336" s="65">
        <v>11391</v>
      </c>
      <c r="F336" s="77">
        <v>77502572</v>
      </c>
      <c r="G336" s="6">
        <f t="shared" si="32"/>
        <v>6803.8426828197698</v>
      </c>
      <c r="H336" s="76">
        <v>50584686</v>
      </c>
      <c r="I336" s="5">
        <f t="shared" si="33"/>
        <v>4440.759020279168</v>
      </c>
      <c r="J336" s="77">
        <v>648333136</v>
      </c>
      <c r="K336" s="6">
        <f t="shared" si="34"/>
        <v>56916.261610043017</v>
      </c>
      <c r="L336" s="15">
        <f t="shared" si="30"/>
        <v>725835708</v>
      </c>
      <c r="M336" s="6">
        <f t="shared" si="31"/>
        <v>63720.104292862787</v>
      </c>
    </row>
    <row r="337" spans="2:13" x14ac:dyDescent="0.4">
      <c r="B337" s="4" t="s">
        <v>330</v>
      </c>
      <c r="C337">
        <v>6</v>
      </c>
      <c r="D337" s="10" t="s">
        <v>336</v>
      </c>
      <c r="E337" s="65">
        <v>22355</v>
      </c>
      <c r="F337" s="77">
        <v>218992091</v>
      </c>
      <c r="G337" s="6">
        <f t="shared" si="32"/>
        <v>9796.112323864907</v>
      </c>
      <c r="H337" s="76">
        <v>92803818</v>
      </c>
      <c r="I337" s="5">
        <f t="shared" si="33"/>
        <v>4151.3673898456718</v>
      </c>
      <c r="J337" s="77">
        <v>661352096</v>
      </c>
      <c r="K337" s="6">
        <f t="shared" si="34"/>
        <v>29584.079445314248</v>
      </c>
      <c r="L337" s="15">
        <f t="shared" si="30"/>
        <v>880344187</v>
      </c>
      <c r="M337" s="6">
        <f t="shared" si="31"/>
        <v>39380.191769179153</v>
      </c>
    </row>
    <row r="338" spans="2:13" x14ac:dyDescent="0.4">
      <c r="B338" s="4" t="s">
        <v>330</v>
      </c>
      <c r="C338">
        <v>7</v>
      </c>
      <c r="D338" s="10" t="s">
        <v>337</v>
      </c>
      <c r="E338" s="65">
        <v>9604</v>
      </c>
      <c r="F338" s="77">
        <v>32866799</v>
      </c>
      <c r="G338" s="6">
        <f t="shared" si="32"/>
        <v>3422.1989795918366</v>
      </c>
      <c r="H338" s="76">
        <v>39921937</v>
      </c>
      <c r="I338" s="5">
        <f t="shared" si="33"/>
        <v>4156.8031028738023</v>
      </c>
      <c r="J338" s="77">
        <v>20012213</v>
      </c>
      <c r="K338" s="6">
        <f t="shared" si="34"/>
        <v>2083.7372969596004</v>
      </c>
      <c r="L338" s="15">
        <f t="shared" si="30"/>
        <v>52879012</v>
      </c>
      <c r="M338" s="6">
        <f t="shared" si="31"/>
        <v>5505.936276551437</v>
      </c>
    </row>
    <row r="339" spans="2:13" x14ac:dyDescent="0.4">
      <c r="B339" s="4" t="s">
        <v>330</v>
      </c>
      <c r="C339">
        <v>8</v>
      </c>
      <c r="D339" s="10" t="s">
        <v>338</v>
      </c>
      <c r="E339" s="65">
        <v>54918</v>
      </c>
      <c r="F339" s="77">
        <v>18977281</v>
      </c>
      <c r="G339" s="6">
        <f t="shared" si="32"/>
        <v>345.55666630248737</v>
      </c>
      <c r="H339" s="76">
        <v>251745231</v>
      </c>
      <c r="I339" s="5">
        <f t="shared" si="33"/>
        <v>4584.0203758330599</v>
      </c>
      <c r="J339" s="77">
        <v>1758416684</v>
      </c>
      <c r="K339" s="6">
        <f t="shared" si="34"/>
        <v>32018.949779671511</v>
      </c>
      <c r="L339" s="15">
        <f t="shared" si="30"/>
        <v>1777393965</v>
      </c>
      <c r="M339" s="6">
        <f t="shared" si="31"/>
        <v>32364.506445973999</v>
      </c>
    </row>
    <row r="340" spans="2:13" x14ac:dyDescent="0.4">
      <c r="B340" s="4" t="s">
        <v>330</v>
      </c>
      <c r="C340">
        <v>9</v>
      </c>
      <c r="D340" s="10" t="s">
        <v>339</v>
      </c>
      <c r="E340" s="65">
        <v>6670</v>
      </c>
      <c r="F340" s="77">
        <v>30770525</v>
      </c>
      <c r="G340" s="6">
        <f t="shared" si="32"/>
        <v>4613.2721139430287</v>
      </c>
      <c r="H340" s="76">
        <v>23306000</v>
      </c>
      <c r="I340" s="5">
        <f t="shared" si="33"/>
        <v>3494.1529235382309</v>
      </c>
      <c r="J340" s="77">
        <v>25502670</v>
      </c>
      <c r="K340" s="6">
        <f t="shared" si="34"/>
        <v>3823.4887556221888</v>
      </c>
      <c r="L340" s="15">
        <f t="shared" si="30"/>
        <v>56273195</v>
      </c>
      <c r="M340" s="6">
        <f t="shared" si="31"/>
        <v>8436.7608695652179</v>
      </c>
    </row>
    <row r="341" spans="2:13" x14ac:dyDescent="0.4">
      <c r="B341" s="4" t="s">
        <v>330</v>
      </c>
      <c r="C341">
        <v>10</v>
      </c>
      <c r="D341" s="10" t="s">
        <v>340</v>
      </c>
      <c r="E341" s="65">
        <v>2595</v>
      </c>
      <c r="F341" s="77">
        <v>48960815</v>
      </c>
      <c r="G341" s="6">
        <f t="shared" si="32"/>
        <v>18867.366088631985</v>
      </c>
      <c r="H341" s="76">
        <v>25512628</v>
      </c>
      <c r="I341" s="5">
        <f t="shared" si="33"/>
        <v>9831.4558766859336</v>
      </c>
      <c r="J341" s="77">
        <v>103443958</v>
      </c>
      <c r="K341" s="6">
        <f t="shared" si="34"/>
        <v>39862.796917148364</v>
      </c>
      <c r="L341" s="15">
        <f t="shared" si="30"/>
        <v>152404773</v>
      </c>
      <c r="M341" s="6">
        <f t="shared" si="31"/>
        <v>58730.163005780349</v>
      </c>
    </row>
    <row r="342" spans="2:13" x14ac:dyDescent="0.4">
      <c r="B342" s="4" t="s">
        <v>330</v>
      </c>
      <c r="C342">
        <v>11</v>
      </c>
      <c r="D342" s="10" t="s">
        <v>341</v>
      </c>
      <c r="E342" s="65">
        <v>2324</v>
      </c>
      <c r="F342" s="77">
        <v>55385365</v>
      </c>
      <c r="G342" s="6">
        <f t="shared" si="32"/>
        <v>23831.912650602411</v>
      </c>
      <c r="H342" s="76">
        <v>8099246</v>
      </c>
      <c r="I342" s="5">
        <f t="shared" si="33"/>
        <v>3485.0456110154905</v>
      </c>
      <c r="J342" s="77">
        <v>89096821</v>
      </c>
      <c r="K342" s="6">
        <f t="shared" si="34"/>
        <v>38337.702667814112</v>
      </c>
      <c r="L342" s="15">
        <f t="shared" si="30"/>
        <v>144482186</v>
      </c>
      <c r="M342" s="6">
        <f t="shared" si="31"/>
        <v>62169.615318416523</v>
      </c>
    </row>
    <row r="343" spans="2:13" x14ac:dyDescent="0.4">
      <c r="B343" s="4" t="s">
        <v>330</v>
      </c>
      <c r="C343">
        <v>12</v>
      </c>
      <c r="D343" s="10" t="s">
        <v>342</v>
      </c>
      <c r="E343" s="65">
        <v>2003</v>
      </c>
      <c r="F343" s="77">
        <v>21076441</v>
      </c>
      <c r="G343" s="6">
        <f t="shared" si="32"/>
        <v>10522.4368447329</v>
      </c>
      <c r="H343" s="76">
        <v>4353000</v>
      </c>
      <c r="I343" s="5">
        <f t="shared" si="33"/>
        <v>2173.2401397903145</v>
      </c>
      <c r="J343" s="77">
        <v>39207648</v>
      </c>
      <c r="K343" s="6">
        <f t="shared" si="34"/>
        <v>19574.46230654019</v>
      </c>
      <c r="L343" s="15">
        <f t="shared" si="30"/>
        <v>60284089</v>
      </c>
      <c r="M343" s="6">
        <f t="shared" si="31"/>
        <v>30096.89915127309</v>
      </c>
    </row>
    <row r="344" spans="2:13" x14ac:dyDescent="0.4">
      <c r="B344" s="4" t="s">
        <v>330</v>
      </c>
      <c r="C344">
        <v>13</v>
      </c>
      <c r="D344" s="10" t="s">
        <v>343</v>
      </c>
      <c r="E344" s="65">
        <v>1534</v>
      </c>
      <c r="F344" s="77">
        <v>44624559</v>
      </c>
      <c r="G344" s="6">
        <f t="shared" si="32"/>
        <v>29090.325293350717</v>
      </c>
      <c r="H344" s="76">
        <v>12437000</v>
      </c>
      <c r="I344" s="5">
        <f t="shared" si="33"/>
        <v>8107.5619295958277</v>
      </c>
      <c r="J344" s="77">
        <v>24381774</v>
      </c>
      <c r="K344" s="6">
        <f t="shared" si="34"/>
        <v>15894.246414602347</v>
      </c>
      <c r="L344" s="15">
        <f t="shared" si="30"/>
        <v>69006333</v>
      </c>
      <c r="M344" s="6">
        <f t="shared" si="31"/>
        <v>44984.571707953066</v>
      </c>
    </row>
    <row r="345" spans="2:13" x14ac:dyDescent="0.4">
      <c r="B345" s="4" t="s">
        <v>330</v>
      </c>
      <c r="C345">
        <v>14</v>
      </c>
      <c r="D345" s="10" t="s">
        <v>344</v>
      </c>
      <c r="E345" s="65">
        <v>2411</v>
      </c>
      <c r="F345" s="77">
        <v>8825909</v>
      </c>
      <c r="G345" s="6">
        <f t="shared" si="32"/>
        <v>3660.6839485690584</v>
      </c>
      <c r="H345" s="76">
        <v>23229036</v>
      </c>
      <c r="I345" s="5">
        <f t="shared" si="33"/>
        <v>9634.6063873911244</v>
      </c>
      <c r="J345" s="77">
        <v>42427116</v>
      </c>
      <c r="K345" s="6">
        <f t="shared" si="34"/>
        <v>17597.310659477396</v>
      </c>
      <c r="L345" s="15">
        <f t="shared" si="30"/>
        <v>51253025</v>
      </c>
      <c r="M345" s="6">
        <f t="shared" si="31"/>
        <v>21257.994608046454</v>
      </c>
    </row>
    <row r="346" spans="2:13" x14ac:dyDescent="0.4">
      <c r="B346" s="4" t="s">
        <v>330</v>
      </c>
      <c r="C346">
        <v>15</v>
      </c>
      <c r="D346" s="10" t="s">
        <v>345</v>
      </c>
      <c r="E346" s="65">
        <v>1157</v>
      </c>
      <c r="F346" s="77">
        <v>30851316</v>
      </c>
      <c r="G346" s="6">
        <f t="shared" si="32"/>
        <v>26664.923076923078</v>
      </c>
      <c r="H346" s="76">
        <v>2845450</v>
      </c>
      <c r="I346" s="5">
        <f t="shared" si="33"/>
        <v>2459.3344857389802</v>
      </c>
      <c r="J346" s="77">
        <v>100248471</v>
      </c>
      <c r="K346" s="6">
        <f t="shared" si="34"/>
        <v>86645.17804667243</v>
      </c>
      <c r="L346" s="15">
        <f t="shared" si="30"/>
        <v>131099787</v>
      </c>
      <c r="M346" s="6">
        <f t="shared" si="31"/>
        <v>113310.10112359551</v>
      </c>
    </row>
    <row r="347" spans="2:13" x14ac:dyDescent="0.4">
      <c r="B347" s="4" t="s">
        <v>330</v>
      </c>
      <c r="C347">
        <v>16</v>
      </c>
      <c r="D347" s="10" t="s">
        <v>346</v>
      </c>
      <c r="E347" s="65">
        <v>2950</v>
      </c>
      <c r="F347" s="77">
        <v>43691083</v>
      </c>
      <c r="G347" s="6">
        <f t="shared" si="32"/>
        <v>14810.536610169491</v>
      </c>
      <c r="H347" s="76">
        <v>6253000</v>
      </c>
      <c r="I347" s="5">
        <f t="shared" si="33"/>
        <v>2119.6610169491523</v>
      </c>
      <c r="J347" s="77">
        <v>166627000</v>
      </c>
      <c r="K347" s="6">
        <f t="shared" si="34"/>
        <v>56483.728813559319</v>
      </c>
      <c r="L347" s="15">
        <f t="shared" si="30"/>
        <v>210318083</v>
      </c>
      <c r="M347" s="6">
        <f t="shared" si="31"/>
        <v>71294.265423728808</v>
      </c>
    </row>
    <row r="348" spans="2:13" x14ac:dyDescent="0.4">
      <c r="B348" s="4" t="s">
        <v>330</v>
      </c>
      <c r="C348">
        <v>17</v>
      </c>
      <c r="D348" s="10" t="s">
        <v>347</v>
      </c>
      <c r="E348" s="65">
        <v>1103</v>
      </c>
      <c r="F348" s="77">
        <v>54715778</v>
      </c>
      <c r="G348" s="6">
        <f t="shared" si="32"/>
        <v>49606.326382592932</v>
      </c>
      <c r="H348" s="76">
        <v>6117838</v>
      </c>
      <c r="I348" s="5">
        <f t="shared" si="33"/>
        <v>5546.5439709882139</v>
      </c>
      <c r="J348" s="77">
        <v>53074923</v>
      </c>
      <c r="K348" s="6">
        <f t="shared" si="34"/>
        <v>48118.697189483224</v>
      </c>
      <c r="L348" s="15">
        <f t="shared" si="30"/>
        <v>107790701</v>
      </c>
      <c r="M348" s="6">
        <f t="shared" si="31"/>
        <v>97725.023572076156</v>
      </c>
    </row>
    <row r="349" spans="2:13" x14ac:dyDescent="0.4">
      <c r="B349" s="4" t="s">
        <v>330</v>
      </c>
      <c r="C349">
        <v>18</v>
      </c>
      <c r="D349" s="10" t="s">
        <v>348</v>
      </c>
      <c r="E349" s="65">
        <v>136</v>
      </c>
      <c r="F349" s="77">
        <v>444424</v>
      </c>
      <c r="G349" s="6">
        <f t="shared" si="32"/>
        <v>3267.8235294117649</v>
      </c>
      <c r="H349" s="76">
        <v>2091936</v>
      </c>
      <c r="I349" s="5">
        <f t="shared" si="33"/>
        <v>15381.882352941177</v>
      </c>
      <c r="J349" s="77">
        <v>78118863</v>
      </c>
      <c r="K349" s="6">
        <f t="shared" si="34"/>
        <v>574403.4044117647</v>
      </c>
      <c r="L349" s="15">
        <f t="shared" si="30"/>
        <v>78563287</v>
      </c>
      <c r="M349" s="6">
        <f t="shared" si="31"/>
        <v>577671.2279411765</v>
      </c>
    </row>
    <row r="350" spans="2:13" x14ac:dyDescent="0.4">
      <c r="B350" s="4" t="s">
        <v>330</v>
      </c>
      <c r="C350">
        <v>19</v>
      </c>
      <c r="D350" s="10" t="s">
        <v>349</v>
      </c>
      <c r="E350" s="65">
        <v>751</v>
      </c>
      <c r="F350" s="77">
        <v>1440734</v>
      </c>
      <c r="G350" s="6">
        <f t="shared" si="32"/>
        <v>1918.4207723035952</v>
      </c>
      <c r="H350" s="76">
        <v>1807907</v>
      </c>
      <c r="I350" s="5">
        <f t="shared" si="33"/>
        <v>2407.3328894806923</v>
      </c>
      <c r="J350" s="77">
        <v>80286172</v>
      </c>
      <c r="K350" s="6">
        <f t="shared" si="34"/>
        <v>106905.68841544607</v>
      </c>
      <c r="L350" s="15">
        <f t="shared" si="30"/>
        <v>81726906</v>
      </c>
      <c r="M350" s="6">
        <f t="shared" si="31"/>
        <v>108824.10918774967</v>
      </c>
    </row>
    <row r="351" spans="2:13" x14ac:dyDescent="0.4">
      <c r="B351" s="4" t="s">
        <v>330</v>
      </c>
      <c r="C351">
        <v>20</v>
      </c>
      <c r="D351" s="10" t="s">
        <v>350</v>
      </c>
      <c r="E351" s="65">
        <v>769</v>
      </c>
      <c r="F351" s="77">
        <v>6915828</v>
      </c>
      <c r="G351" s="6">
        <f t="shared" si="32"/>
        <v>8993.2743823146939</v>
      </c>
      <c r="H351" s="76">
        <v>2891472</v>
      </c>
      <c r="I351" s="5">
        <f t="shared" si="33"/>
        <v>3760.0416124837452</v>
      </c>
      <c r="J351" s="77">
        <v>78591390</v>
      </c>
      <c r="K351" s="6">
        <f t="shared" si="34"/>
        <v>102199.46684005202</v>
      </c>
      <c r="L351" s="15">
        <f t="shared" si="30"/>
        <v>85507218</v>
      </c>
      <c r="M351" s="6">
        <f t="shared" si="31"/>
        <v>111192.74122236671</v>
      </c>
    </row>
    <row r="352" spans="2:13" x14ac:dyDescent="0.4">
      <c r="B352" s="4" t="s">
        <v>330</v>
      </c>
      <c r="C352">
        <v>21</v>
      </c>
      <c r="D352" s="10" t="s">
        <v>351</v>
      </c>
      <c r="E352" s="65">
        <v>2874</v>
      </c>
      <c r="F352" s="77">
        <v>10752027</v>
      </c>
      <c r="G352" s="6">
        <f t="shared" si="32"/>
        <v>3741.1367432150314</v>
      </c>
      <c r="H352" s="76">
        <v>5752575</v>
      </c>
      <c r="I352" s="5">
        <f t="shared" si="33"/>
        <v>2001.5918580375783</v>
      </c>
      <c r="J352" s="77">
        <v>27095000</v>
      </c>
      <c r="K352" s="6">
        <f t="shared" si="34"/>
        <v>9427.6270006958948</v>
      </c>
      <c r="L352" s="15">
        <f t="shared" si="30"/>
        <v>37847027</v>
      </c>
      <c r="M352" s="6">
        <f t="shared" si="31"/>
        <v>13168.763743910926</v>
      </c>
    </row>
    <row r="353" spans="2:13" x14ac:dyDescent="0.4">
      <c r="B353" s="4" t="s">
        <v>330</v>
      </c>
      <c r="C353">
        <v>22</v>
      </c>
      <c r="D353" s="10" t="s">
        <v>352</v>
      </c>
      <c r="E353" s="65">
        <v>671</v>
      </c>
      <c r="F353" s="77">
        <v>9918695</v>
      </c>
      <c r="G353" s="6">
        <f t="shared" si="32"/>
        <v>14781.959761549926</v>
      </c>
      <c r="H353" s="76">
        <v>3359690</v>
      </c>
      <c r="I353" s="5">
        <f t="shared" si="33"/>
        <v>5006.9895678092398</v>
      </c>
      <c r="J353" s="77">
        <v>82940260</v>
      </c>
      <c r="K353" s="6">
        <f t="shared" si="34"/>
        <v>123606.94485842026</v>
      </c>
      <c r="L353" s="15">
        <f t="shared" si="30"/>
        <v>92858955</v>
      </c>
      <c r="M353" s="6">
        <f t="shared" si="31"/>
        <v>138388.90461997018</v>
      </c>
    </row>
    <row r="354" spans="2:13" x14ac:dyDescent="0.4">
      <c r="B354" s="4" t="s">
        <v>330</v>
      </c>
      <c r="C354">
        <v>23</v>
      </c>
      <c r="D354" s="10" t="s">
        <v>353</v>
      </c>
      <c r="E354" s="65">
        <v>1348</v>
      </c>
      <c r="F354" s="77">
        <v>3631463</v>
      </c>
      <c r="G354" s="6">
        <f t="shared" si="32"/>
        <v>2693.963649851632</v>
      </c>
      <c r="H354" s="76">
        <v>5033142</v>
      </c>
      <c r="I354" s="5">
        <f t="shared" si="33"/>
        <v>3733.7848664688427</v>
      </c>
      <c r="J354" s="77">
        <v>44152110</v>
      </c>
      <c r="K354" s="6">
        <f t="shared" si="34"/>
        <v>32753.790801186944</v>
      </c>
      <c r="L354" s="15">
        <f t="shared" si="30"/>
        <v>47783573</v>
      </c>
      <c r="M354" s="6">
        <f t="shared" si="31"/>
        <v>35447.754451038578</v>
      </c>
    </row>
    <row r="355" spans="2:13" x14ac:dyDescent="0.4">
      <c r="B355" s="4" t="s">
        <v>330</v>
      </c>
      <c r="C355">
        <v>24</v>
      </c>
      <c r="D355" s="10" t="s">
        <v>354</v>
      </c>
      <c r="E355" s="65">
        <v>3221</v>
      </c>
      <c r="F355" s="77">
        <v>51365576</v>
      </c>
      <c r="G355" s="6">
        <f t="shared" si="32"/>
        <v>15947.089723688296</v>
      </c>
      <c r="H355" s="76">
        <v>7615049</v>
      </c>
      <c r="I355" s="5">
        <f t="shared" si="33"/>
        <v>2364.187829866501</v>
      </c>
      <c r="J355" s="77">
        <v>120040803</v>
      </c>
      <c r="K355" s="6">
        <f t="shared" si="34"/>
        <v>37268.178515988824</v>
      </c>
      <c r="L355" s="15">
        <f t="shared" si="30"/>
        <v>171406379</v>
      </c>
      <c r="M355" s="6">
        <f t="shared" si="31"/>
        <v>53215.26823967712</v>
      </c>
    </row>
    <row r="356" spans="2:13" x14ac:dyDescent="0.4">
      <c r="B356" s="4" t="s">
        <v>330</v>
      </c>
      <c r="C356">
        <v>25</v>
      </c>
      <c r="D356" s="10" t="s">
        <v>355</v>
      </c>
      <c r="E356" s="65">
        <v>661</v>
      </c>
      <c r="F356" s="77">
        <v>9019942</v>
      </c>
      <c r="G356" s="6">
        <f t="shared" si="32"/>
        <v>13645.903177004539</v>
      </c>
      <c r="H356" s="76">
        <v>1160023</v>
      </c>
      <c r="I356" s="5">
        <f t="shared" si="33"/>
        <v>1754.9515885022693</v>
      </c>
      <c r="J356" s="77">
        <v>7000048</v>
      </c>
      <c r="K356" s="6">
        <f t="shared" si="34"/>
        <v>10590.087745839637</v>
      </c>
      <c r="L356" s="15">
        <f t="shared" si="30"/>
        <v>16019990</v>
      </c>
      <c r="M356" s="6">
        <f t="shared" si="31"/>
        <v>24235.990922844176</v>
      </c>
    </row>
    <row r="357" spans="2:13" x14ac:dyDescent="0.4">
      <c r="B357" s="4" t="s">
        <v>330</v>
      </c>
      <c r="C357">
        <v>26</v>
      </c>
      <c r="D357" s="10" t="s">
        <v>356</v>
      </c>
      <c r="E357" s="65">
        <v>683</v>
      </c>
      <c r="F357" s="77">
        <v>14216587</v>
      </c>
      <c r="G357" s="6">
        <f t="shared" si="32"/>
        <v>20814.915080527087</v>
      </c>
      <c r="H357" s="76">
        <v>5251048</v>
      </c>
      <c r="I357" s="5">
        <f t="shared" si="33"/>
        <v>7688.2108345534407</v>
      </c>
      <c r="J357" s="77">
        <v>37004338</v>
      </c>
      <c r="K357" s="6">
        <f t="shared" si="34"/>
        <v>54179.11859443631</v>
      </c>
      <c r="L357" s="15">
        <f t="shared" si="30"/>
        <v>51220925</v>
      </c>
      <c r="M357" s="6">
        <f t="shared" si="31"/>
        <v>74994.033674963401</v>
      </c>
    </row>
    <row r="358" spans="2:13" x14ac:dyDescent="0.4">
      <c r="B358" s="4" t="s">
        <v>330</v>
      </c>
      <c r="C358">
        <v>27</v>
      </c>
      <c r="D358" s="10" t="s">
        <v>357</v>
      </c>
      <c r="E358" s="65">
        <v>4447</v>
      </c>
      <c r="F358" s="77">
        <v>98085597</v>
      </c>
      <c r="G358" s="6">
        <f t="shared" si="32"/>
        <v>22056.576793343826</v>
      </c>
      <c r="H358" s="76">
        <v>14249000</v>
      </c>
      <c r="I358" s="5">
        <f t="shared" si="33"/>
        <v>3204.1825950078705</v>
      </c>
      <c r="J358" s="77">
        <v>311805793</v>
      </c>
      <c r="K358" s="6">
        <f t="shared" si="34"/>
        <v>70115.986732628735</v>
      </c>
      <c r="L358" s="15">
        <f t="shared" si="30"/>
        <v>409891390</v>
      </c>
      <c r="M358" s="6">
        <f t="shared" si="31"/>
        <v>92172.563525972568</v>
      </c>
    </row>
    <row r="359" spans="2:13" x14ac:dyDescent="0.4">
      <c r="B359" s="4" t="s">
        <v>330</v>
      </c>
      <c r="C359">
        <v>28</v>
      </c>
      <c r="D359" s="10" t="s">
        <v>358</v>
      </c>
      <c r="E359" s="65">
        <v>307</v>
      </c>
      <c r="F359" s="77">
        <v>3010635</v>
      </c>
      <c r="G359" s="6">
        <f t="shared" si="32"/>
        <v>9806.6286644951142</v>
      </c>
      <c r="H359" s="76">
        <v>629382</v>
      </c>
      <c r="I359" s="5">
        <f t="shared" si="33"/>
        <v>2050.1042345276874</v>
      </c>
      <c r="J359" s="77">
        <v>27356376</v>
      </c>
      <c r="K359" s="6">
        <f t="shared" si="34"/>
        <v>89108.716612377844</v>
      </c>
      <c r="L359" s="15">
        <f t="shared" si="30"/>
        <v>30367011</v>
      </c>
      <c r="M359" s="6">
        <f t="shared" si="31"/>
        <v>98915.345276872962</v>
      </c>
    </row>
    <row r="360" spans="2:13" x14ac:dyDescent="0.4">
      <c r="B360" s="4" t="s">
        <v>330</v>
      </c>
      <c r="C360">
        <v>29</v>
      </c>
      <c r="D360" s="10" t="s">
        <v>359</v>
      </c>
      <c r="E360" s="65">
        <v>417</v>
      </c>
      <c r="F360" s="77">
        <v>22159672</v>
      </c>
      <c r="G360" s="6">
        <f t="shared" si="32"/>
        <v>53140.700239808153</v>
      </c>
      <c r="H360" s="76">
        <v>236988</v>
      </c>
      <c r="I360" s="5">
        <f t="shared" si="33"/>
        <v>568.31654676258995</v>
      </c>
      <c r="J360" s="77">
        <v>74982044</v>
      </c>
      <c r="K360" s="6">
        <f t="shared" si="34"/>
        <v>179813.05515587531</v>
      </c>
      <c r="L360" s="15">
        <f t="shared" si="30"/>
        <v>97141716</v>
      </c>
      <c r="M360" s="6">
        <f t="shared" si="31"/>
        <v>232953.75539568346</v>
      </c>
    </row>
    <row r="361" spans="2:13" x14ac:dyDescent="0.4">
      <c r="B361" s="4" t="s">
        <v>330</v>
      </c>
      <c r="C361">
        <v>30</v>
      </c>
      <c r="D361" s="10" t="s">
        <v>360</v>
      </c>
      <c r="E361" s="65">
        <v>354</v>
      </c>
      <c r="F361" s="77">
        <v>331598</v>
      </c>
      <c r="G361" s="6">
        <f t="shared" si="32"/>
        <v>936.71751412429376</v>
      </c>
      <c r="H361" s="76">
        <v>531961</v>
      </c>
      <c r="I361" s="5">
        <f t="shared" si="33"/>
        <v>1502.7146892655367</v>
      </c>
      <c r="J361" s="77">
        <v>34851593</v>
      </c>
      <c r="K361" s="6">
        <f t="shared" si="34"/>
        <v>98450.827683615818</v>
      </c>
      <c r="L361" s="15">
        <f t="shared" si="30"/>
        <v>35183191</v>
      </c>
      <c r="M361" s="6">
        <f t="shared" si="31"/>
        <v>99387.54519774011</v>
      </c>
    </row>
    <row r="362" spans="2:13" x14ac:dyDescent="0.4">
      <c r="B362" s="4" t="s">
        <v>330</v>
      </c>
      <c r="C362">
        <v>31</v>
      </c>
      <c r="D362" s="10" t="s">
        <v>361</v>
      </c>
      <c r="E362" s="65">
        <v>2563</v>
      </c>
      <c r="F362" s="77">
        <v>18239741</v>
      </c>
      <c r="G362" s="6">
        <f t="shared" si="32"/>
        <v>7116.5591104174791</v>
      </c>
      <c r="H362" s="76">
        <v>5067205</v>
      </c>
      <c r="I362" s="5">
        <f t="shared" si="33"/>
        <v>1977.0600858369098</v>
      </c>
      <c r="J362" s="77">
        <v>68694202</v>
      </c>
      <c r="K362" s="6">
        <f t="shared" si="34"/>
        <v>26802.263753413969</v>
      </c>
      <c r="L362" s="15">
        <f t="shared" si="30"/>
        <v>86933943</v>
      </c>
      <c r="M362" s="6">
        <f t="shared" si="31"/>
        <v>33918.822863831447</v>
      </c>
    </row>
    <row r="363" spans="2:13" x14ac:dyDescent="0.4">
      <c r="B363" s="4" t="s">
        <v>330</v>
      </c>
      <c r="C363">
        <v>32</v>
      </c>
      <c r="D363" s="10" t="s">
        <v>362</v>
      </c>
      <c r="E363" s="65">
        <v>1107</v>
      </c>
      <c r="F363" s="77">
        <v>15429994</v>
      </c>
      <c r="G363" s="6">
        <f t="shared" si="32"/>
        <v>13938.567299006323</v>
      </c>
      <c r="H363" s="76">
        <v>2995000</v>
      </c>
      <c r="I363" s="5">
        <f t="shared" si="33"/>
        <v>2705.5103884372179</v>
      </c>
      <c r="J363" s="77">
        <v>4373541</v>
      </c>
      <c r="K363" s="6">
        <f t="shared" si="34"/>
        <v>3950.8048780487807</v>
      </c>
      <c r="L363" s="15">
        <f t="shared" si="30"/>
        <v>19803535</v>
      </c>
      <c r="M363" s="6">
        <f t="shared" si="31"/>
        <v>17889.372177055106</v>
      </c>
    </row>
    <row r="364" spans="2:13" x14ac:dyDescent="0.4">
      <c r="B364" s="4" t="s">
        <v>330</v>
      </c>
      <c r="C364">
        <v>33</v>
      </c>
      <c r="D364" s="10" t="s">
        <v>363</v>
      </c>
      <c r="E364" s="65">
        <v>1775</v>
      </c>
      <c r="F364" s="77">
        <v>10826329</v>
      </c>
      <c r="G364" s="6">
        <f t="shared" si="32"/>
        <v>6099.3402816901407</v>
      </c>
      <c r="H364" s="76">
        <v>2932760</v>
      </c>
      <c r="I364" s="5">
        <f t="shared" si="33"/>
        <v>1652.2591549295776</v>
      </c>
      <c r="J364" s="77">
        <v>60885897</v>
      </c>
      <c r="K364" s="6">
        <f t="shared" si="34"/>
        <v>34301.913802816904</v>
      </c>
      <c r="L364" s="15">
        <f t="shared" si="30"/>
        <v>71712226</v>
      </c>
      <c r="M364" s="6">
        <f t="shared" si="31"/>
        <v>40401.25408450704</v>
      </c>
    </row>
    <row r="365" spans="2:13" x14ac:dyDescent="0.4">
      <c r="B365" s="4" t="s">
        <v>330</v>
      </c>
      <c r="C365">
        <v>34</v>
      </c>
      <c r="D365" s="10" t="s">
        <v>364</v>
      </c>
      <c r="E365" s="65">
        <v>754</v>
      </c>
      <c r="F365" s="77">
        <v>1763324</v>
      </c>
      <c r="G365" s="6">
        <f t="shared" si="32"/>
        <v>2338.6259946949604</v>
      </c>
      <c r="H365" s="76">
        <v>1037672</v>
      </c>
      <c r="I365" s="5">
        <f t="shared" si="33"/>
        <v>1376.2228116710876</v>
      </c>
      <c r="J365" s="77">
        <v>40461531</v>
      </c>
      <c r="K365" s="6">
        <f t="shared" si="34"/>
        <v>53662.507957559683</v>
      </c>
      <c r="L365" s="15">
        <f t="shared" si="30"/>
        <v>42224855</v>
      </c>
      <c r="M365" s="6">
        <f t="shared" si="31"/>
        <v>56001.13395225464</v>
      </c>
    </row>
    <row r="366" spans="2:13" x14ac:dyDescent="0.4">
      <c r="B366" s="4" t="s">
        <v>330</v>
      </c>
      <c r="C366">
        <v>35</v>
      </c>
      <c r="D366" s="10" t="s">
        <v>365</v>
      </c>
      <c r="E366" s="65">
        <v>3567</v>
      </c>
      <c r="F366" s="77">
        <v>53562627</v>
      </c>
      <c r="G366" s="6">
        <f t="shared" si="32"/>
        <v>15016.15559293524</v>
      </c>
      <c r="H366" s="76">
        <v>11342617</v>
      </c>
      <c r="I366" s="5">
        <f t="shared" si="33"/>
        <v>3179.8758059994393</v>
      </c>
      <c r="J366" s="77">
        <v>165078886</v>
      </c>
      <c r="K366" s="6">
        <f t="shared" si="34"/>
        <v>46279.474628539392</v>
      </c>
      <c r="L366" s="15">
        <f t="shared" si="30"/>
        <v>218641513</v>
      </c>
      <c r="M366" s="6">
        <f t="shared" si="31"/>
        <v>61295.630221474632</v>
      </c>
    </row>
    <row r="367" spans="2:13" x14ac:dyDescent="0.4">
      <c r="B367" s="4" t="s">
        <v>330</v>
      </c>
      <c r="C367">
        <v>36</v>
      </c>
      <c r="D367" s="10" t="s">
        <v>366</v>
      </c>
      <c r="E367" s="65">
        <v>1301</v>
      </c>
      <c r="F367" s="77">
        <v>10378082</v>
      </c>
      <c r="G367" s="6">
        <f t="shared" si="32"/>
        <v>7977.0038431975399</v>
      </c>
      <c r="H367" s="76">
        <v>10517599</v>
      </c>
      <c r="I367" s="5">
        <f t="shared" si="33"/>
        <v>8084.2421214450424</v>
      </c>
      <c r="J367" s="77">
        <v>39008424</v>
      </c>
      <c r="K367" s="6">
        <f t="shared" si="34"/>
        <v>29983.415833973868</v>
      </c>
      <c r="L367" s="15">
        <f t="shared" si="30"/>
        <v>49386506</v>
      </c>
      <c r="M367" s="6">
        <f t="shared" si="31"/>
        <v>37960.419677171405</v>
      </c>
    </row>
    <row r="368" spans="2:13" x14ac:dyDescent="0.4">
      <c r="B368" s="4" t="s">
        <v>330</v>
      </c>
      <c r="C368">
        <v>37</v>
      </c>
      <c r="D368" s="10" t="s">
        <v>367</v>
      </c>
      <c r="E368" s="65">
        <v>1012</v>
      </c>
      <c r="F368" s="77">
        <v>41386778</v>
      </c>
      <c r="G368" s="6">
        <f t="shared" si="32"/>
        <v>40896.025691699608</v>
      </c>
      <c r="H368" s="76">
        <v>8297960</v>
      </c>
      <c r="I368" s="5">
        <f t="shared" si="33"/>
        <v>8199.565217391304</v>
      </c>
      <c r="J368" s="77">
        <v>5826</v>
      </c>
      <c r="K368" s="6">
        <f t="shared" si="34"/>
        <v>5.7569169960474307</v>
      </c>
      <c r="L368" s="15">
        <f t="shared" si="30"/>
        <v>41392604</v>
      </c>
      <c r="M368" s="6">
        <f t="shared" si="31"/>
        <v>40901.782608695656</v>
      </c>
    </row>
    <row r="369" spans="2:13" x14ac:dyDescent="0.4">
      <c r="B369" s="4" t="s">
        <v>330</v>
      </c>
      <c r="C369">
        <v>38</v>
      </c>
      <c r="D369" s="10" t="s">
        <v>368</v>
      </c>
      <c r="E369" s="65">
        <v>3473</v>
      </c>
      <c r="F369" s="77">
        <v>7226449</v>
      </c>
      <c r="G369" s="6">
        <f t="shared" si="32"/>
        <v>2080.7512237258852</v>
      </c>
      <c r="H369" s="76">
        <v>14217000</v>
      </c>
      <c r="I369" s="5">
        <f t="shared" si="33"/>
        <v>4093.5790382954219</v>
      </c>
      <c r="J369" s="77">
        <v>244899902</v>
      </c>
      <c r="K369" s="6">
        <f t="shared" si="34"/>
        <v>70515.3763317017</v>
      </c>
      <c r="L369" s="15">
        <f t="shared" si="30"/>
        <v>252126351</v>
      </c>
      <c r="M369" s="6">
        <f t="shared" si="31"/>
        <v>72596.127555427578</v>
      </c>
    </row>
    <row r="370" spans="2:13" x14ac:dyDescent="0.4">
      <c r="B370" s="4" t="s">
        <v>330</v>
      </c>
      <c r="C370">
        <v>39</v>
      </c>
      <c r="D370" s="10" t="s">
        <v>369</v>
      </c>
      <c r="E370" s="65">
        <v>3090</v>
      </c>
      <c r="F370" s="77">
        <v>52193121</v>
      </c>
      <c r="G370" s="6">
        <f t="shared" si="32"/>
        <v>16890.977669902913</v>
      </c>
      <c r="H370" s="76">
        <v>16319567</v>
      </c>
      <c r="I370" s="5">
        <f t="shared" si="33"/>
        <v>5281.413268608414</v>
      </c>
      <c r="J370" s="77">
        <v>318864739</v>
      </c>
      <c r="K370" s="6">
        <f t="shared" si="34"/>
        <v>103192.47216828479</v>
      </c>
      <c r="L370" s="15">
        <f t="shared" si="30"/>
        <v>371057860</v>
      </c>
      <c r="M370" s="6">
        <f t="shared" si="31"/>
        <v>120083.44983818771</v>
      </c>
    </row>
    <row r="371" spans="2:13" x14ac:dyDescent="0.4">
      <c r="B371" s="4" t="s">
        <v>330</v>
      </c>
      <c r="C371">
        <v>40</v>
      </c>
      <c r="D371" s="10" t="s">
        <v>370</v>
      </c>
      <c r="E371" s="65">
        <v>1325</v>
      </c>
      <c r="F371" s="77">
        <v>57318616</v>
      </c>
      <c r="G371" s="6">
        <f t="shared" si="32"/>
        <v>43259.33283018868</v>
      </c>
      <c r="H371" s="76">
        <v>5145053</v>
      </c>
      <c r="I371" s="5">
        <f t="shared" si="33"/>
        <v>3883.0588679245284</v>
      </c>
      <c r="J371" s="77">
        <v>75321739</v>
      </c>
      <c r="K371" s="6">
        <f t="shared" si="34"/>
        <v>56846.595471698114</v>
      </c>
      <c r="L371" s="15">
        <f t="shared" si="30"/>
        <v>132640355</v>
      </c>
      <c r="M371" s="6">
        <f t="shared" si="31"/>
        <v>100105.92830188679</v>
      </c>
    </row>
    <row r="372" spans="2:13" x14ac:dyDescent="0.4">
      <c r="B372" s="4" t="s">
        <v>330</v>
      </c>
      <c r="C372">
        <v>41</v>
      </c>
      <c r="D372" s="10" t="s">
        <v>371</v>
      </c>
      <c r="E372" s="65">
        <v>1295</v>
      </c>
      <c r="F372" s="77">
        <v>23496217</v>
      </c>
      <c r="G372" s="6">
        <f t="shared" si="32"/>
        <v>18143.796911196911</v>
      </c>
      <c r="H372" s="76">
        <v>3785960</v>
      </c>
      <c r="I372" s="5">
        <f t="shared" si="33"/>
        <v>2923.5212355212357</v>
      </c>
      <c r="J372" s="77">
        <v>6042966</v>
      </c>
      <c r="K372" s="6">
        <f t="shared" si="34"/>
        <v>4666.3830115830115</v>
      </c>
      <c r="L372" s="15">
        <f t="shared" si="30"/>
        <v>29539183</v>
      </c>
      <c r="M372" s="6">
        <f t="shared" si="31"/>
        <v>22810.179922779924</v>
      </c>
    </row>
    <row r="373" spans="2:13" x14ac:dyDescent="0.4">
      <c r="B373" s="4" t="s">
        <v>330</v>
      </c>
      <c r="C373">
        <v>42</v>
      </c>
      <c r="D373" s="10" t="s">
        <v>372</v>
      </c>
      <c r="E373" s="65">
        <v>1129</v>
      </c>
      <c r="F373" s="77">
        <v>5580868</v>
      </c>
      <c r="G373" s="6">
        <f t="shared" si="32"/>
        <v>4943.1957484499553</v>
      </c>
      <c r="H373" s="76">
        <v>3586000</v>
      </c>
      <c r="I373" s="5">
        <f t="shared" si="33"/>
        <v>3176.2621789193977</v>
      </c>
      <c r="J373" s="77">
        <v>27933000</v>
      </c>
      <c r="K373" s="6">
        <f t="shared" si="34"/>
        <v>24741.364038972541</v>
      </c>
      <c r="L373" s="15">
        <f t="shared" si="30"/>
        <v>33513868</v>
      </c>
      <c r="M373" s="6">
        <f t="shared" si="31"/>
        <v>29684.559787422499</v>
      </c>
    </row>
    <row r="374" spans="2:13" x14ac:dyDescent="0.4">
      <c r="B374" s="4" t="s">
        <v>330</v>
      </c>
      <c r="C374">
        <v>43</v>
      </c>
      <c r="D374" s="10" t="s">
        <v>373</v>
      </c>
      <c r="E374" s="65">
        <v>1059</v>
      </c>
      <c r="F374" s="77">
        <v>25109015</v>
      </c>
      <c r="G374" s="6">
        <f t="shared" si="32"/>
        <v>23710.118035882908</v>
      </c>
      <c r="H374" s="76">
        <v>2069792</v>
      </c>
      <c r="I374" s="5">
        <f t="shared" si="33"/>
        <v>1954.4778092540132</v>
      </c>
      <c r="J374" s="77">
        <v>13697264</v>
      </c>
      <c r="K374" s="6">
        <f t="shared" si="34"/>
        <v>12934.149197355997</v>
      </c>
      <c r="L374" s="15">
        <f t="shared" si="30"/>
        <v>38806279</v>
      </c>
      <c r="M374" s="6">
        <f t="shared" si="31"/>
        <v>36644.267233238905</v>
      </c>
    </row>
    <row r="375" spans="2:13" x14ac:dyDescent="0.4">
      <c r="B375" s="4" t="s">
        <v>330</v>
      </c>
      <c r="C375">
        <v>44</v>
      </c>
      <c r="D375" s="10" t="s">
        <v>374</v>
      </c>
      <c r="E375" s="65">
        <v>3356</v>
      </c>
      <c r="F375" s="77">
        <v>35593260</v>
      </c>
      <c r="G375" s="6">
        <f t="shared" si="32"/>
        <v>10605.858164481526</v>
      </c>
      <c r="H375" s="76">
        <v>9235368</v>
      </c>
      <c r="I375" s="5">
        <f t="shared" si="33"/>
        <v>2751.8974970202621</v>
      </c>
      <c r="J375" s="77">
        <v>155561739</v>
      </c>
      <c r="K375" s="6">
        <f t="shared" si="34"/>
        <v>46353.31912991657</v>
      </c>
      <c r="L375" s="15">
        <f t="shared" si="30"/>
        <v>191154999</v>
      </c>
      <c r="M375" s="6">
        <f t="shared" si="31"/>
        <v>56959.17729439809</v>
      </c>
    </row>
    <row r="376" spans="2:13" x14ac:dyDescent="0.4">
      <c r="B376" s="4" t="s">
        <v>330</v>
      </c>
      <c r="C376">
        <v>45</v>
      </c>
      <c r="D376" s="10" t="s">
        <v>375</v>
      </c>
      <c r="E376" s="65">
        <v>1974</v>
      </c>
      <c r="F376" s="77">
        <v>92152881</v>
      </c>
      <c r="G376" s="6">
        <f t="shared" si="32"/>
        <v>46683.323708206684</v>
      </c>
      <c r="H376" s="76">
        <v>4584758</v>
      </c>
      <c r="I376" s="5">
        <f t="shared" si="33"/>
        <v>2322.5724417426545</v>
      </c>
      <c r="J376" s="77">
        <v>89539562</v>
      </c>
      <c r="K376" s="6">
        <f t="shared" si="34"/>
        <v>45359.453900709217</v>
      </c>
      <c r="L376" s="15">
        <f t="shared" si="30"/>
        <v>181692443</v>
      </c>
      <c r="M376" s="6">
        <f t="shared" si="31"/>
        <v>92042.777608915902</v>
      </c>
    </row>
    <row r="377" spans="2:13" x14ac:dyDescent="0.4">
      <c r="B377" s="4" t="s">
        <v>330</v>
      </c>
      <c r="C377">
        <v>46</v>
      </c>
      <c r="D377" s="10" t="s">
        <v>376</v>
      </c>
      <c r="E377" s="65">
        <v>1019</v>
      </c>
      <c r="F377" s="77">
        <v>66327836</v>
      </c>
      <c r="G377" s="6">
        <f t="shared" si="32"/>
        <v>65091.105004906771</v>
      </c>
      <c r="H377" s="76">
        <v>3875425</v>
      </c>
      <c r="I377" s="5">
        <f t="shared" si="33"/>
        <v>3803.1648675171737</v>
      </c>
      <c r="J377" s="77">
        <v>253614288</v>
      </c>
      <c r="K377" s="6">
        <f t="shared" si="34"/>
        <v>248885.46418056919</v>
      </c>
      <c r="L377" s="15">
        <f t="shared" si="30"/>
        <v>319942124</v>
      </c>
      <c r="M377" s="6">
        <f t="shared" si="31"/>
        <v>313976.56918547594</v>
      </c>
    </row>
    <row r="378" spans="2:13" x14ac:dyDescent="0.4">
      <c r="B378" s="4" t="s">
        <v>330</v>
      </c>
      <c r="C378">
        <v>47</v>
      </c>
      <c r="D378" s="10" t="s">
        <v>377</v>
      </c>
      <c r="E378" s="65">
        <v>1830</v>
      </c>
      <c r="F378" s="77">
        <v>99242447</v>
      </c>
      <c r="G378" s="6">
        <f t="shared" si="32"/>
        <v>54230.845355191253</v>
      </c>
      <c r="H378" s="76">
        <v>875000</v>
      </c>
      <c r="I378" s="5">
        <f t="shared" si="33"/>
        <v>478.14207650273227</v>
      </c>
      <c r="J378" s="77">
        <v>699775000</v>
      </c>
      <c r="K378" s="6">
        <f t="shared" si="34"/>
        <v>382390.71038251364</v>
      </c>
      <c r="L378" s="15">
        <f t="shared" si="30"/>
        <v>799017447</v>
      </c>
      <c r="M378" s="6">
        <f t="shared" si="31"/>
        <v>436621.55573770491</v>
      </c>
    </row>
    <row r="379" spans="2:13" x14ac:dyDescent="0.4">
      <c r="B379" s="4" t="s">
        <v>330</v>
      </c>
      <c r="C379">
        <v>48</v>
      </c>
      <c r="D379" s="10" t="s">
        <v>378</v>
      </c>
      <c r="E379" s="65">
        <v>3501</v>
      </c>
      <c r="F379" s="77">
        <v>224544786</v>
      </c>
      <c r="G379" s="6">
        <f t="shared" si="32"/>
        <v>64137.328191945162</v>
      </c>
      <c r="H379" s="76">
        <v>200000</v>
      </c>
      <c r="I379" s="5">
        <f t="shared" si="33"/>
        <v>57.126535275635533</v>
      </c>
      <c r="J379" s="77">
        <v>980462563</v>
      </c>
      <c r="K379" s="6">
        <f t="shared" si="34"/>
        <v>280052.14595829765</v>
      </c>
      <c r="L379" s="15">
        <f t="shared" si="30"/>
        <v>1205007349</v>
      </c>
      <c r="M379" s="6">
        <f t="shared" si="31"/>
        <v>344189.47415024281</v>
      </c>
    </row>
    <row r="380" spans="2:13" x14ac:dyDescent="0.4">
      <c r="B380" s="4" t="s">
        <v>330</v>
      </c>
      <c r="C380">
        <v>49</v>
      </c>
      <c r="D380" s="10" t="s">
        <v>379</v>
      </c>
      <c r="E380" s="65">
        <v>604</v>
      </c>
      <c r="F380" s="77">
        <v>11894045</v>
      </c>
      <c r="G380" s="6">
        <f t="shared" si="32"/>
        <v>19692.12748344371</v>
      </c>
      <c r="H380" s="76">
        <v>1280173</v>
      </c>
      <c r="I380" s="5">
        <f t="shared" si="33"/>
        <v>2119.4917218543046</v>
      </c>
      <c r="J380" s="77">
        <v>205310839</v>
      </c>
      <c r="K380" s="6">
        <f t="shared" si="34"/>
        <v>339918.60761589406</v>
      </c>
      <c r="L380" s="15">
        <f t="shared" si="30"/>
        <v>217204884</v>
      </c>
      <c r="M380" s="6">
        <f t="shared" si="31"/>
        <v>359610.73509933776</v>
      </c>
    </row>
    <row r="381" spans="2:13" x14ac:dyDescent="0.4">
      <c r="B381" s="4" t="s">
        <v>330</v>
      </c>
      <c r="C381">
        <v>50</v>
      </c>
      <c r="D381" s="10" t="s">
        <v>380</v>
      </c>
      <c r="E381" s="65">
        <v>2959</v>
      </c>
      <c r="F381" s="77">
        <v>81706166</v>
      </c>
      <c r="G381" s="6">
        <f t="shared" si="32"/>
        <v>27612.763095640417</v>
      </c>
      <c r="H381" s="76">
        <v>13301521</v>
      </c>
      <c r="I381" s="5">
        <f t="shared" si="33"/>
        <v>4495.2757688408246</v>
      </c>
      <c r="J381" s="77">
        <v>858641820</v>
      </c>
      <c r="K381" s="6">
        <f t="shared" si="34"/>
        <v>290179.72963839135</v>
      </c>
      <c r="L381" s="15">
        <f t="shared" si="30"/>
        <v>940347986</v>
      </c>
      <c r="M381" s="6">
        <f t="shared" si="31"/>
        <v>317792.49273403175</v>
      </c>
    </row>
    <row r="382" spans="2:13" x14ac:dyDescent="0.4">
      <c r="B382" s="4" t="s">
        <v>330</v>
      </c>
      <c r="C382">
        <v>51</v>
      </c>
      <c r="D382" s="10" t="s">
        <v>381</v>
      </c>
      <c r="E382" s="65">
        <v>1888</v>
      </c>
      <c r="F382" s="77">
        <v>71121226</v>
      </c>
      <c r="G382" s="6">
        <f t="shared" si="32"/>
        <v>37670.140889830509</v>
      </c>
      <c r="H382" s="76">
        <v>150000</v>
      </c>
      <c r="I382" s="5">
        <f t="shared" si="33"/>
        <v>79.449152542372886</v>
      </c>
      <c r="J382" s="77">
        <v>459788667</v>
      </c>
      <c r="K382" s="6">
        <f t="shared" si="34"/>
        <v>243532.13294491524</v>
      </c>
      <c r="L382" s="15">
        <f t="shared" si="30"/>
        <v>530909893</v>
      </c>
      <c r="M382" s="6">
        <f t="shared" si="31"/>
        <v>281202.27383474575</v>
      </c>
    </row>
    <row r="383" spans="2:13" x14ac:dyDescent="0.4">
      <c r="B383" s="4" t="s">
        <v>330</v>
      </c>
      <c r="C383">
        <v>52</v>
      </c>
      <c r="D383" s="10" t="s">
        <v>382</v>
      </c>
      <c r="E383" s="65">
        <v>5232</v>
      </c>
      <c r="F383" s="77">
        <v>233167528</v>
      </c>
      <c r="G383" s="6">
        <f t="shared" si="32"/>
        <v>44565.659021406726</v>
      </c>
      <c r="H383" s="76">
        <v>5145000</v>
      </c>
      <c r="I383" s="5">
        <f t="shared" si="33"/>
        <v>983.37155963302757</v>
      </c>
      <c r="J383" s="77">
        <v>2180109368</v>
      </c>
      <c r="K383" s="6">
        <f t="shared" si="34"/>
        <v>416687.57033639145</v>
      </c>
      <c r="L383" s="15">
        <f t="shared" si="30"/>
        <v>2413276896</v>
      </c>
      <c r="M383" s="6">
        <f t="shared" si="31"/>
        <v>461253.22935779818</v>
      </c>
    </row>
    <row r="384" spans="2:13" x14ac:dyDescent="0.4">
      <c r="B384" s="4" t="s">
        <v>330</v>
      </c>
      <c r="C384">
        <v>53</v>
      </c>
      <c r="D384" s="10" t="s">
        <v>383</v>
      </c>
      <c r="E384" s="65">
        <v>404</v>
      </c>
      <c r="F384" s="77">
        <v>77530350</v>
      </c>
      <c r="G384" s="6">
        <f t="shared" si="32"/>
        <v>191906.80693069307</v>
      </c>
      <c r="H384" s="76">
        <v>6834000</v>
      </c>
      <c r="I384" s="5">
        <f t="shared" si="33"/>
        <v>16915.841584158417</v>
      </c>
      <c r="J384" s="77">
        <v>139469666</v>
      </c>
      <c r="K384" s="6">
        <f t="shared" si="34"/>
        <v>345221.94554455444</v>
      </c>
      <c r="L384" s="15">
        <f t="shared" si="30"/>
        <v>217000016</v>
      </c>
      <c r="M384" s="6">
        <f t="shared" si="31"/>
        <v>537128.75247524749</v>
      </c>
    </row>
    <row r="385" spans="2:13" x14ac:dyDescent="0.4">
      <c r="B385" s="4" t="s">
        <v>330</v>
      </c>
      <c r="C385">
        <v>54</v>
      </c>
      <c r="D385" s="10" t="s">
        <v>384</v>
      </c>
      <c r="E385" s="65">
        <v>1520</v>
      </c>
      <c r="F385" s="77">
        <v>13910371</v>
      </c>
      <c r="G385" s="6">
        <f t="shared" si="32"/>
        <v>9151.5598684210527</v>
      </c>
      <c r="H385" s="76">
        <v>4043907</v>
      </c>
      <c r="I385" s="5">
        <f t="shared" si="33"/>
        <v>2660.4651315789474</v>
      </c>
      <c r="J385" s="77">
        <v>81206011</v>
      </c>
      <c r="K385" s="6">
        <f t="shared" si="34"/>
        <v>53425.007236842102</v>
      </c>
      <c r="L385" s="15">
        <f t="shared" si="30"/>
        <v>95116382</v>
      </c>
      <c r="M385" s="6">
        <f t="shared" si="31"/>
        <v>62576.567105263159</v>
      </c>
    </row>
    <row r="386" spans="2:13" x14ac:dyDescent="0.4">
      <c r="B386" s="4" t="s">
        <v>330</v>
      </c>
      <c r="C386">
        <v>55</v>
      </c>
      <c r="D386" s="10" t="s">
        <v>385</v>
      </c>
      <c r="E386" s="65">
        <v>1602</v>
      </c>
      <c r="F386" s="77">
        <v>109630776</v>
      </c>
      <c r="G386" s="6">
        <f t="shared" si="32"/>
        <v>68433.692883895128</v>
      </c>
      <c r="H386" s="76">
        <v>439987</v>
      </c>
      <c r="I386" s="5">
        <f t="shared" si="33"/>
        <v>274.64856429463168</v>
      </c>
      <c r="J386" s="77">
        <v>351276346</v>
      </c>
      <c r="K386" s="6">
        <f t="shared" si="34"/>
        <v>219273.62421972535</v>
      </c>
      <c r="L386" s="15">
        <f t="shared" si="30"/>
        <v>460907122</v>
      </c>
      <c r="M386" s="6">
        <f t="shared" si="31"/>
        <v>287707.3171036205</v>
      </c>
    </row>
    <row r="387" spans="2:13" x14ac:dyDescent="0.4">
      <c r="B387" s="4" t="s">
        <v>330</v>
      </c>
      <c r="C387">
        <v>56</v>
      </c>
      <c r="D387" s="10" t="s">
        <v>386</v>
      </c>
      <c r="E387" s="65">
        <v>7332</v>
      </c>
      <c r="F387" s="77">
        <v>84023706</v>
      </c>
      <c r="G387" s="6">
        <f t="shared" si="32"/>
        <v>11459.86170212766</v>
      </c>
      <c r="H387" s="76">
        <v>20723582</v>
      </c>
      <c r="I387" s="5">
        <f t="shared" si="33"/>
        <v>2826.4569012547736</v>
      </c>
      <c r="J387" s="77">
        <v>865365</v>
      </c>
      <c r="K387" s="6">
        <f t="shared" si="34"/>
        <v>118.02577741407529</v>
      </c>
      <c r="L387" s="15">
        <f t="shared" si="30"/>
        <v>84889071</v>
      </c>
      <c r="M387" s="6">
        <f t="shared" si="31"/>
        <v>11577.887479541734</v>
      </c>
    </row>
    <row r="388" spans="2:13" x14ac:dyDescent="0.4">
      <c r="B388" s="4" t="s">
        <v>330</v>
      </c>
      <c r="C388">
        <v>57</v>
      </c>
      <c r="D388" s="10" t="s">
        <v>387</v>
      </c>
      <c r="E388" s="65">
        <v>14005</v>
      </c>
      <c r="F388" s="77">
        <v>63706637</v>
      </c>
      <c r="G388" s="6">
        <f t="shared" si="32"/>
        <v>4548.8494823277397</v>
      </c>
      <c r="H388" s="76">
        <v>27230021</v>
      </c>
      <c r="I388" s="5">
        <f t="shared" si="33"/>
        <v>1944.3071046054981</v>
      </c>
      <c r="J388" s="77">
        <v>1210012595</v>
      </c>
      <c r="K388" s="6">
        <f t="shared" si="34"/>
        <v>86398.614423420207</v>
      </c>
      <c r="L388" s="15">
        <f t="shared" si="30"/>
        <v>1273719232</v>
      </c>
      <c r="M388" s="6">
        <f t="shared" si="31"/>
        <v>90947.463905747951</v>
      </c>
    </row>
    <row r="389" spans="2:13" x14ac:dyDescent="0.4">
      <c r="B389" s="4" t="s">
        <v>330</v>
      </c>
      <c r="C389">
        <v>58</v>
      </c>
      <c r="D389" s="10" t="s">
        <v>33</v>
      </c>
      <c r="E389" s="65">
        <v>12037</v>
      </c>
      <c r="F389" s="77">
        <v>1898064</v>
      </c>
      <c r="G389" s="6">
        <f t="shared" si="32"/>
        <v>157.68580211016035</v>
      </c>
      <c r="H389" s="76">
        <v>32548469</v>
      </c>
      <c r="I389" s="5">
        <f t="shared" si="33"/>
        <v>2704.0349754922322</v>
      </c>
      <c r="J389" s="77">
        <v>133153519</v>
      </c>
      <c r="K389" s="6">
        <f t="shared" si="34"/>
        <v>11062.018692365207</v>
      </c>
      <c r="L389" s="15">
        <f t="shared" ref="L389:L452" si="36">F389+J389</f>
        <v>135051583</v>
      </c>
      <c r="M389" s="6">
        <f t="shared" ref="M389:M452" si="37">L389/E389</f>
        <v>11219.704494475367</v>
      </c>
    </row>
    <row r="390" spans="2:13" ht="19.5" thickBot="1" x14ac:dyDescent="0.45">
      <c r="B390" s="4" t="s">
        <v>330</v>
      </c>
      <c r="C390">
        <v>59</v>
      </c>
      <c r="D390" s="10" t="s">
        <v>388</v>
      </c>
      <c r="E390" s="65">
        <v>5195</v>
      </c>
      <c r="F390" s="77">
        <v>51194047</v>
      </c>
      <c r="G390" s="6">
        <f t="shared" si="32"/>
        <v>9854.484504331087</v>
      </c>
      <c r="H390" s="76">
        <v>13403080</v>
      </c>
      <c r="I390" s="5">
        <f t="shared" si="33"/>
        <v>2579.9961501443695</v>
      </c>
      <c r="J390" s="77">
        <v>258264238</v>
      </c>
      <c r="K390" s="6">
        <f t="shared" si="34"/>
        <v>49714.001539942255</v>
      </c>
      <c r="L390" s="15">
        <f t="shared" si="36"/>
        <v>309458285</v>
      </c>
      <c r="M390" s="6">
        <f t="shared" si="37"/>
        <v>59568.486044273341</v>
      </c>
    </row>
    <row r="391" spans="2:13" ht="19.5" thickBot="1" x14ac:dyDescent="0.45">
      <c r="B391" s="45" t="s">
        <v>1747</v>
      </c>
      <c r="C391" s="46"/>
      <c r="D391" s="47"/>
      <c r="E391" s="12">
        <f>SUM(E332:E390)</f>
        <v>355072</v>
      </c>
      <c r="F391" s="13">
        <f t="shared" ref="F391:J391" si="38">SUM(F332:F390)</f>
        <v>4935690014</v>
      </c>
      <c r="G391" s="14">
        <f t="shared" si="32"/>
        <v>13900.532889104181</v>
      </c>
      <c r="H391" s="12">
        <f t="shared" si="38"/>
        <v>1347189962</v>
      </c>
      <c r="I391" s="12">
        <f t="shared" si="33"/>
        <v>3794.1317873558037</v>
      </c>
      <c r="J391" s="13">
        <f t="shared" si="38"/>
        <v>16571927953</v>
      </c>
      <c r="K391" s="14">
        <f t="shared" si="34"/>
        <v>46672.021316803352</v>
      </c>
      <c r="L391" s="16">
        <f t="shared" si="36"/>
        <v>21507617967</v>
      </c>
      <c r="M391" s="14">
        <f t="shared" si="37"/>
        <v>60572.554205907538</v>
      </c>
    </row>
    <row r="392" spans="2:13" x14ac:dyDescent="0.4">
      <c r="B392" s="4" t="s">
        <v>389</v>
      </c>
      <c r="C392">
        <v>1</v>
      </c>
      <c r="D392" s="10" t="s">
        <v>390</v>
      </c>
      <c r="E392" s="65">
        <v>49157</v>
      </c>
      <c r="F392" s="77">
        <v>1526209502</v>
      </c>
      <c r="G392" s="6">
        <f t="shared" si="32"/>
        <v>31047.653477632892</v>
      </c>
      <c r="H392" s="5">
        <v>0</v>
      </c>
      <c r="I392" s="5">
        <f t="shared" si="33"/>
        <v>0</v>
      </c>
      <c r="J392" s="80">
        <v>0</v>
      </c>
      <c r="K392" s="81">
        <f t="shared" si="34"/>
        <v>0</v>
      </c>
      <c r="L392" s="15">
        <f t="shared" si="36"/>
        <v>1526209502</v>
      </c>
      <c r="M392" s="6">
        <f t="shared" si="37"/>
        <v>31047.653477632892</v>
      </c>
    </row>
    <row r="393" spans="2:13" x14ac:dyDescent="0.4">
      <c r="B393" s="4" t="s">
        <v>389</v>
      </c>
      <c r="C393">
        <v>2</v>
      </c>
      <c r="D393" s="10" t="s">
        <v>391</v>
      </c>
      <c r="E393" s="65">
        <v>27724</v>
      </c>
      <c r="F393" s="77">
        <v>6678297</v>
      </c>
      <c r="G393" s="6">
        <f t="shared" si="32"/>
        <v>240.8850454479873</v>
      </c>
      <c r="H393" s="5">
        <v>40622920</v>
      </c>
      <c r="I393" s="5">
        <f t="shared" si="33"/>
        <v>1465.2618669744625</v>
      </c>
      <c r="J393" s="77">
        <v>2315155160</v>
      </c>
      <c r="K393" s="6">
        <f t="shared" si="34"/>
        <v>83507.255807242822</v>
      </c>
      <c r="L393" s="15">
        <f t="shared" si="36"/>
        <v>2321833457</v>
      </c>
      <c r="M393" s="6">
        <f t="shared" si="37"/>
        <v>83748.140852690805</v>
      </c>
    </row>
    <row r="394" spans="2:13" x14ac:dyDescent="0.4">
      <c r="B394" s="4" t="s">
        <v>389</v>
      </c>
      <c r="C394">
        <v>3</v>
      </c>
      <c r="D394" s="10" t="s">
        <v>392</v>
      </c>
      <c r="E394" s="65">
        <v>27549</v>
      </c>
      <c r="F394" s="77">
        <v>21604899</v>
      </c>
      <c r="G394" s="6">
        <f t="shared" si="32"/>
        <v>784.23532614613964</v>
      </c>
      <c r="H394" s="5">
        <v>100000000</v>
      </c>
      <c r="I394" s="5">
        <f t="shared" si="33"/>
        <v>3629.8958219899091</v>
      </c>
      <c r="J394" s="77">
        <v>1718969159</v>
      </c>
      <c r="K394" s="6">
        <f t="shared" si="34"/>
        <v>62396.789683836076</v>
      </c>
      <c r="L394" s="15">
        <f t="shared" si="36"/>
        <v>1740574058</v>
      </c>
      <c r="M394" s="6">
        <f t="shared" si="37"/>
        <v>63181.025009982215</v>
      </c>
    </row>
    <row r="395" spans="2:13" x14ac:dyDescent="0.4">
      <c r="B395" s="4" t="s">
        <v>389</v>
      </c>
      <c r="C395">
        <v>4</v>
      </c>
      <c r="D395" s="10" t="s">
        <v>393</v>
      </c>
      <c r="E395" s="65">
        <v>29794</v>
      </c>
      <c r="F395" s="77">
        <v>882</v>
      </c>
      <c r="G395" s="6">
        <f t="shared" si="32"/>
        <v>2.9603275827347789E-2</v>
      </c>
      <c r="H395" s="5">
        <v>519533000</v>
      </c>
      <c r="I395" s="5">
        <f t="shared" si="33"/>
        <v>17437.504195475598</v>
      </c>
      <c r="J395" s="77">
        <v>13516260</v>
      </c>
      <c r="K395" s="6">
        <f t="shared" si="34"/>
        <v>453.65711217023562</v>
      </c>
      <c r="L395" s="15">
        <f t="shared" si="36"/>
        <v>13517142</v>
      </c>
      <c r="M395" s="6">
        <f t="shared" si="37"/>
        <v>453.68671544606298</v>
      </c>
    </row>
    <row r="396" spans="2:13" x14ac:dyDescent="0.4">
      <c r="B396" s="4" t="s">
        <v>389</v>
      </c>
      <c r="C396">
        <v>5</v>
      </c>
      <c r="D396" s="10" t="s">
        <v>394</v>
      </c>
      <c r="E396" s="65">
        <v>15070</v>
      </c>
      <c r="F396" s="77">
        <v>63770411</v>
      </c>
      <c r="G396" s="6">
        <f t="shared" ref="G396:G460" si="39">F396/E396</f>
        <v>4231.6132050431324</v>
      </c>
      <c r="H396" s="5">
        <v>50809503</v>
      </c>
      <c r="I396" s="5">
        <f t="shared" ref="I396:I460" si="40">H396/E396</f>
        <v>3371.5662242866624</v>
      </c>
      <c r="J396" s="77">
        <v>881726044</v>
      </c>
      <c r="K396" s="6">
        <f t="shared" ref="K396:K460" si="41">J396/E396</f>
        <v>58508.695686794956</v>
      </c>
      <c r="L396" s="15">
        <f t="shared" si="36"/>
        <v>945496455</v>
      </c>
      <c r="M396" s="6">
        <f t="shared" si="37"/>
        <v>62740.308891838089</v>
      </c>
    </row>
    <row r="397" spans="2:13" x14ac:dyDescent="0.4">
      <c r="B397" s="4" t="s">
        <v>389</v>
      </c>
      <c r="C397">
        <v>6</v>
      </c>
      <c r="D397" s="10" t="s">
        <v>395</v>
      </c>
      <c r="E397" s="65">
        <v>10722</v>
      </c>
      <c r="F397" s="77">
        <v>2813651</v>
      </c>
      <c r="G397" s="6">
        <f t="shared" si="39"/>
        <v>262.41848535720948</v>
      </c>
      <c r="H397" s="5">
        <v>10422000</v>
      </c>
      <c r="I397" s="5">
        <f t="shared" si="40"/>
        <v>972.02014549524347</v>
      </c>
      <c r="J397" s="77">
        <v>663150593</v>
      </c>
      <c r="K397" s="6">
        <f t="shared" si="41"/>
        <v>61849.523689610149</v>
      </c>
      <c r="L397" s="15">
        <f t="shared" si="36"/>
        <v>665964244</v>
      </c>
      <c r="M397" s="6">
        <f t="shared" si="37"/>
        <v>62111.942174967357</v>
      </c>
    </row>
    <row r="398" spans="2:13" x14ac:dyDescent="0.4">
      <c r="B398" s="4" t="s">
        <v>389</v>
      </c>
      <c r="C398">
        <v>7</v>
      </c>
      <c r="D398" s="10" t="s">
        <v>396</v>
      </c>
      <c r="E398" s="65">
        <v>15509</v>
      </c>
      <c r="F398" s="77">
        <v>14464928</v>
      </c>
      <c r="G398" s="6">
        <f t="shared" si="39"/>
        <v>932.67960539041849</v>
      </c>
      <c r="H398" s="5">
        <v>678990</v>
      </c>
      <c r="I398" s="5">
        <f t="shared" si="40"/>
        <v>43.780385582564961</v>
      </c>
      <c r="J398" s="77">
        <v>316102221</v>
      </c>
      <c r="K398" s="6">
        <f t="shared" si="41"/>
        <v>20381.857050744729</v>
      </c>
      <c r="L398" s="15">
        <f t="shared" si="36"/>
        <v>330567149</v>
      </c>
      <c r="M398" s="6">
        <f t="shared" si="37"/>
        <v>21314.536656135147</v>
      </c>
    </row>
    <row r="399" spans="2:13" x14ac:dyDescent="0.4">
      <c r="B399" s="4" t="s">
        <v>389</v>
      </c>
      <c r="C399">
        <v>8</v>
      </c>
      <c r="D399" s="10" t="s">
        <v>397</v>
      </c>
      <c r="E399" s="65">
        <v>9119</v>
      </c>
      <c r="F399" s="77">
        <v>16532569</v>
      </c>
      <c r="G399" s="6">
        <f t="shared" si="39"/>
        <v>1812.980480315824</v>
      </c>
      <c r="H399" s="5">
        <v>21000000</v>
      </c>
      <c r="I399" s="5">
        <f t="shared" si="40"/>
        <v>2302.8840881675624</v>
      </c>
      <c r="J399" s="77">
        <v>441865518</v>
      </c>
      <c r="K399" s="6">
        <f t="shared" si="41"/>
        <v>48455.479548196075</v>
      </c>
      <c r="L399" s="15">
        <f t="shared" si="36"/>
        <v>458398087</v>
      </c>
      <c r="M399" s="6">
        <f t="shared" si="37"/>
        <v>50268.460028511901</v>
      </c>
    </row>
    <row r="400" spans="2:13" x14ac:dyDescent="0.4">
      <c r="B400" s="4" t="s">
        <v>389</v>
      </c>
      <c r="C400">
        <v>9</v>
      </c>
      <c r="D400" s="10" t="s">
        <v>398</v>
      </c>
      <c r="E400" s="65">
        <v>13016</v>
      </c>
      <c r="F400" s="77">
        <v>10293959</v>
      </c>
      <c r="G400" s="6">
        <f t="shared" si="39"/>
        <v>790.86962200368782</v>
      </c>
      <c r="H400" s="5">
        <v>10000000</v>
      </c>
      <c r="I400" s="5">
        <f t="shared" si="40"/>
        <v>768.28518746158579</v>
      </c>
      <c r="J400" s="77">
        <v>702862</v>
      </c>
      <c r="K400" s="6">
        <f t="shared" si="41"/>
        <v>53.999846342962506</v>
      </c>
      <c r="L400" s="15">
        <f t="shared" si="36"/>
        <v>10996821</v>
      </c>
      <c r="M400" s="6">
        <f t="shared" si="37"/>
        <v>844.86946834665025</v>
      </c>
    </row>
    <row r="401" spans="2:13" x14ac:dyDescent="0.4">
      <c r="B401" s="4" t="s">
        <v>389</v>
      </c>
      <c r="C401">
        <v>10</v>
      </c>
      <c r="D401" s="10" t="s">
        <v>399</v>
      </c>
      <c r="E401" s="65">
        <v>10908</v>
      </c>
      <c r="F401" s="77">
        <v>147054656</v>
      </c>
      <c r="G401" s="6">
        <f t="shared" si="39"/>
        <v>13481.35826916025</v>
      </c>
      <c r="H401" s="5">
        <v>54810168</v>
      </c>
      <c r="I401" s="5">
        <f t="shared" si="40"/>
        <v>5024.7678767876787</v>
      </c>
      <c r="J401" s="77">
        <v>730576087</v>
      </c>
      <c r="K401" s="6">
        <f t="shared" si="41"/>
        <v>66976.172258892562</v>
      </c>
      <c r="L401" s="15">
        <f t="shared" si="36"/>
        <v>877630743</v>
      </c>
      <c r="M401" s="6">
        <f t="shared" si="37"/>
        <v>80457.530528052812</v>
      </c>
    </row>
    <row r="402" spans="2:13" x14ac:dyDescent="0.4">
      <c r="B402" s="4" t="s">
        <v>389</v>
      </c>
      <c r="C402">
        <v>11</v>
      </c>
      <c r="D402" s="10" t="s">
        <v>400</v>
      </c>
      <c r="E402" s="65">
        <v>5452</v>
      </c>
      <c r="F402" s="77">
        <v>54712297</v>
      </c>
      <c r="G402" s="6">
        <f t="shared" si="39"/>
        <v>10035.270909757886</v>
      </c>
      <c r="H402" s="5">
        <v>17263535</v>
      </c>
      <c r="I402" s="5">
        <f t="shared" si="40"/>
        <v>3166.4590975788701</v>
      </c>
      <c r="J402" s="77">
        <v>238634702</v>
      </c>
      <c r="K402" s="6">
        <f t="shared" si="41"/>
        <v>43770.121423330886</v>
      </c>
      <c r="L402" s="15">
        <f t="shared" si="36"/>
        <v>293346999</v>
      </c>
      <c r="M402" s="6">
        <f t="shared" si="37"/>
        <v>53805.392333088777</v>
      </c>
    </row>
    <row r="403" spans="2:13" x14ac:dyDescent="0.4">
      <c r="B403" s="4" t="s">
        <v>389</v>
      </c>
      <c r="C403">
        <v>12</v>
      </c>
      <c r="D403" s="10" t="s">
        <v>401</v>
      </c>
      <c r="E403" s="65">
        <v>8335</v>
      </c>
      <c r="F403" s="77">
        <v>21369653</v>
      </c>
      <c r="G403" s="6">
        <f t="shared" si="39"/>
        <v>2563.8455908818237</v>
      </c>
      <c r="H403" s="5">
        <v>0</v>
      </c>
      <c r="I403" s="5">
        <f t="shared" si="40"/>
        <v>0</v>
      </c>
      <c r="J403" s="77">
        <v>253919433</v>
      </c>
      <c r="K403" s="6">
        <f t="shared" si="41"/>
        <v>30464.239112177565</v>
      </c>
      <c r="L403" s="15">
        <f t="shared" si="36"/>
        <v>275289086</v>
      </c>
      <c r="M403" s="6">
        <f t="shared" si="37"/>
        <v>33028.084703059387</v>
      </c>
    </row>
    <row r="404" spans="2:13" x14ac:dyDescent="0.4">
      <c r="B404" s="4" t="s">
        <v>389</v>
      </c>
      <c r="C404">
        <v>13</v>
      </c>
      <c r="D404" s="10" t="s">
        <v>402</v>
      </c>
      <c r="E404" s="65">
        <v>21525</v>
      </c>
      <c r="F404" s="77">
        <v>1070011808</v>
      </c>
      <c r="G404" s="6">
        <f t="shared" si="39"/>
        <v>49710.188524970967</v>
      </c>
      <c r="H404" s="5">
        <v>0</v>
      </c>
      <c r="I404" s="5">
        <f t="shared" si="40"/>
        <v>0</v>
      </c>
      <c r="J404" s="77">
        <v>4001189278</v>
      </c>
      <c r="K404" s="6">
        <f t="shared" si="41"/>
        <v>185885.68074332172</v>
      </c>
      <c r="L404" s="15">
        <f t="shared" si="36"/>
        <v>5071201086</v>
      </c>
      <c r="M404" s="6">
        <f t="shared" si="37"/>
        <v>235595.86926829268</v>
      </c>
    </row>
    <row r="405" spans="2:13" x14ac:dyDescent="0.4">
      <c r="B405" s="4" t="s">
        <v>389</v>
      </c>
      <c r="C405">
        <v>14</v>
      </c>
      <c r="D405" s="10" t="s">
        <v>403</v>
      </c>
      <c r="E405" s="65">
        <v>7439</v>
      </c>
      <c r="F405" s="77">
        <v>3578993</v>
      </c>
      <c r="G405" s="6">
        <f t="shared" si="39"/>
        <v>481.11211184298963</v>
      </c>
      <c r="H405" s="5">
        <v>0</v>
      </c>
      <c r="I405" s="5">
        <f t="shared" si="40"/>
        <v>0</v>
      </c>
      <c r="J405" s="77">
        <v>195702011</v>
      </c>
      <c r="K405" s="6">
        <f t="shared" si="41"/>
        <v>26307.569700228527</v>
      </c>
      <c r="L405" s="15">
        <f t="shared" si="36"/>
        <v>199281004</v>
      </c>
      <c r="M405" s="6">
        <f t="shared" si="37"/>
        <v>26788.681812071514</v>
      </c>
    </row>
    <row r="406" spans="2:13" x14ac:dyDescent="0.4">
      <c r="B406" s="4" t="s">
        <v>389</v>
      </c>
      <c r="C406">
        <v>15</v>
      </c>
      <c r="D406" s="10" t="s">
        <v>404</v>
      </c>
      <c r="E406" s="65">
        <v>3967</v>
      </c>
      <c r="F406" s="77">
        <v>1017403</v>
      </c>
      <c r="G406" s="6">
        <f t="shared" si="39"/>
        <v>256.46659944542478</v>
      </c>
      <c r="H406" s="5">
        <v>2000000</v>
      </c>
      <c r="I406" s="5">
        <f t="shared" si="40"/>
        <v>504.15931434333248</v>
      </c>
      <c r="J406" s="77">
        <v>0</v>
      </c>
      <c r="K406" s="6">
        <f t="shared" si="41"/>
        <v>0</v>
      </c>
      <c r="L406" s="15">
        <f t="shared" si="36"/>
        <v>1017403</v>
      </c>
      <c r="M406" s="6">
        <f t="shared" si="37"/>
        <v>256.46659944542478</v>
      </c>
    </row>
    <row r="407" spans="2:13" x14ac:dyDescent="0.4">
      <c r="B407" s="4" t="s">
        <v>389</v>
      </c>
      <c r="C407">
        <v>16</v>
      </c>
      <c r="D407" s="10" t="s">
        <v>405</v>
      </c>
      <c r="E407" s="65">
        <v>5556</v>
      </c>
      <c r="F407" s="77">
        <v>8553551</v>
      </c>
      <c r="G407" s="6">
        <f t="shared" si="39"/>
        <v>1539.5160187185024</v>
      </c>
      <c r="H407" s="5">
        <v>0</v>
      </c>
      <c r="I407" s="5">
        <f t="shared" si="40"/>
        <v>0</v>
      </c>
      <c r="J407" s="77">
        <v>207845404</v>
      </c>
      <c r="K407" s="6">
        <f t="shared" si="41"/>
        <v>37409.179985601149</v>
      </c>
      <c r="L407" s="15">
        <f t="shared" si="36"/>
        <v>216398955</v>
      </c>
      <c r="M407" s="6">
        <f t="shared" si="37"/>
        <v>38948.696004319652</v>
      </c>
    </row>
    <row r="408" spans="2:13" x14ac:dyDescent="0.4">
      <c r="B408" s="4" t="s">
        <v>389</v>
      </c>
      <c r="C408">
        <v>17</v>
      </c>
      <c r="D408" s="10" t="s">
        <v>406</v>
      </c>
      <c r="E408" s="65">
        <v>10667</v>
      </c>
      <c r="F408" s="77">
        <v>28248699</v>
      </c>
      <c r="G408" s="6">
        <f t="shared" si="39"/>
        <v>2648.2327739758134</v>
      </c>
      <c r="H408" s="5">
        <v>21000000</v>
      </c>
      <c r="I408" s="5">
        <f t="shared" si="40"/>
        <v>1968.6884784850474</v>
      </c>
      <c r="J408" s="77">
        <v>493379606</v>
      </c>
      <c r="K408" s="6">
        <f t="shared" si="41"/>
        <v>46252.892659604389</v>
      </c>
      <c r="L408" s="15">
        <f t="shared" si="36"/>
        <v>521628305</v>
      </c>
      <c r="M408" s="6">
        <f t="shared" si="37"/>
        <v>48901.1254335802</v>
      </c>
    </row>
    <row r="409" spans="2:13" x14ac:dyDescent="0.4">
      <c r="B409" s="4" t="s">
        <v>389</v>
      </c>
      <c r="C409">
        <v>18</v>
      </c>
      <c r="D409" s="10" t="s">
        <v>407</v>
      </c>
      <c r="E409" s="65">
        <v>9495</v>
      </c>
      <c r="F409" s="77">
        <v>74368515</v>
      </c>
      <c r="G409" s="6">
        <f t="shared" si="39"/>
        <v>7832.3870458135862</v>
      </c>
      <c r="H409" s="5">
        <v>275087000</v>
      </c>
      <c r="I409" s="5">
        <f t="shared" si="40"/>
        <v>28971.774618220115</v>
      </c>
      <c r="J409" s="77">
        <v>43435426</v>
      </c>
      <c r="K409" s="6">
        <f t="shared" si="41"/>
        <v>4574.5577672459185</v>
      </c>
      <c r="L409" s="15">
        <f t="shared" si="36"/>
        <v>117803941</v>
      </c>
      <c r="M409" s="6">
        <f t="shared" si="37"/>
        <v>12406.944813059505</v>
      </c>
    </row>
    <row r="410" spans="2:13" x14ac:dyDescent="0.4">
      <c r="B410" s="4" t="s">
        <v>389</v>
      </c>
      <c r="C410">
        <v>19</v>
      </c>
      <c r="D410" s="10" t="s">
        <v>408</v>
      </c>
      <c r="E410" s="65">
        <v>4141</v>
      </c>
      <c r="F410" s="77">
        <v>133925706</v>
      </c>
      <c r="G410" s="6">
        <f t="shared" si="39"/>
        <v>32341.39241729051</v>
      </c>
      <c r="H410" s="5">
        <v>22364000</v>
      </c>
      <c r="I410" s="5">
        <f t="shared" si="40"/>
        <v>5400.6278676648153</v>
      </c>
      <c r="J410" s="77">
        <v>50716091</v>
      </c>
      <c r="K410" s="6">
        <f t="shared" si="41"/>
        <v>12247.305240280126</v>
      </c>
      <c r="L410" s="15">
        <f t="shared" si="36"/>
        <v>184641797</v>
      </c>
      <c r="M410" s="6">
        <f t="shared" si="37"/>
        <v>44588.697657570636</v>
      </c>
    </row>
    <row r="411" spans="2:13" x14ac:dyDescent="0.4">
      <c r="B411" s="4" t="s">
        <v>389</v>
      </c>
      <c r="C411">
        <v>20</v>
      </c>
      <c r="D411" s="10" t="s">
        <v>409</v>
      </c>
      <c r="E411" s="65">
        <v>14082</v>
      </c>
      <c r="F411" s="77">
        <v>129555169</v>
      </c>
      <c r="G411" s="6">
        <f t="shared" si="39"/>
        <v>9200.0546087203529</v>
      </c>
      <c r="H411" s="5">
        <v>0</v>
      </c>
      <c r="I411" s="5">
        <f t="shared" si="40"/>
        <v>0</v>
      </c>
      <c r="J411" s="77">
        <v>960000000</v>
      </c>
      <c r="K411" s="6">
        <f t="shared" si="41"/>
        <v>68172.134639965909</v>
      </c>
      <c r="L411" s="15">
        <f t="shared" si="36"/>
        <v>1089555169</v>
      </c>
      <c r="M411" s="6">
        <f t="shared" si="37"/>
        <v>77372.189248686263</v>
      </c>
    </row>
    <row r="412" spans="2:13" x14ac:dyDescent="0.4">
      <c r="B412" s="4" t="s">
        <v>389</v>
      </c>
      <c r="C412">
        <v>21</v>
      </c>
      <c r="D412" s="10" t="s">
        <v>410</v>
      </c>
      <c r="E412" s="65">
        <v>19350</v>
      </c>
      <c r="F412" s="77">
        <v>61319137</v>
      </c>
      <c r="G412" s="6">
        <f t="shared" si="39"/>
        <v>3168.9476485788114</v>
      </c>
      <c r="H412" s="5">
        <v>22537000</v>
      </c>
      <c r="I412" s="5">
        <f t="shared" si="40"/>
        <v>1164.702842377261</v>
      </c>
      <c r="J412" s="77">
        <v>577236034</v>
      </c>
      <c r="K412" s="6">
        <f t="shared" si="41"/>
        <v>29831.319586563306</v>
      </c>
      <c r="L412" s="15">
        <f t="shared" si="36"/>
        <v>638555171</v>
      </c>
      <c r="M412" s="6">
        <f t="shared" si="37"/>
        <v>33000.267235142121</v>
      </c>
    </row>
    <row r="413" spans="2:13" x14ac:dyDescent="0.4">
      <c r="B413" s="4" t="s">
        <v>389</v>
      </c>
      <c r="C413">
        <v>22</v>
      </c>
      <c r="D413" s="10" t="s">
        <v>411</v>
      </c>
      <c r="E413" s="65">
        <v>6359</v>
      </c>
      <c r="F413" s="77">
        <v>53212798</v>
      </c>
      <c r="G413" s="6">
        <f t="shared" si="39"/>
        <v>8368.1078785972641</v>
      </c>
      <c r="H413" s="5">
        <v>0</v>
      </c>
      <c r="I413" s="5">
        <f t="shared" si="40"/>
        <v>0</v>
      </c>
      <c r="J413" s="77">
        <v>424883034</v>
      </c>
      <c r="K413" s="6">
        <f t="shared" si="41"/>
        <v>66816.01415316874</v>
      </c>
      <c r="L413" s="15">
        <f t="shared" si="36"/>
        <v>478095832</v>
      </c>
      <c r="M413" s="6">
        <f t="shared" si="37"/>
        <v>75184.122031766005</v>
      </c>
    </row>
    <row r="414" spans="2:13" x14ac:dyDescent="0.4">
      <c r="B414" s="4" t="s">
        <v>389</v>
      </c>
      <c r="C414">
        <v>23</v>
      </c>
      <c r="D414" s="10" t="s">
        <v>412</v>
      </c>
      <c r="E414" s="65">
        <v>3123</v>
      </c>
      <c r="F414" s="77">
        <v>17261416</v>
      </c>
      <c r="G414" s="6">
        <f t="shared" si="39"/>
        <v>5527.1905219340379</v>
      </c>
      <c r="H414" s="5">
        <v>0</v>
      </c>
      <c r="I414" s="5">
        <f t="shared" si="40"/>
        <v>0</v>
      </c>
      <c r="J414" s="77">
        <v>189551689</v>
      </c>
      <c r="K414" s="6">
        <f t="shared" si="41"/>
        <v>60695.385526737111</v>
      </c>
      <c r="L414" s="15">
        <f t="shared" si="36"/>
        <v>206813105</v>
      </c>
      <c r="M414" s="6">
        <f t="shared" si="37"/>
        <v>66222.576048671152</v>
      </c>
    </row>
    <row r="415" spans="2:13" x14ac:dyDescent="0.4">
      <c r="B415" s="4" t="s">
        <v>389</v>
      </c>
      <c r="C415">
        <v>24</v>
      </c>
      <c r="D415" s="10" t="s">
        <v>413</v>
      </c>
      <c r="E415" s="65">
        <v>9382</v>
      </c>
      <c r="F415" s="77">
        <v>734587360</v>
      </c>
      <c r="G415" s="6">
        <f t="shared" si="39"/>
        <v>78297.522916222559</v>
      </c>
      <c r="H415" s="5">
        <v>22880060</v>
      </c>
      <c r="I415" s="5">
        <f t="shared" si="40"/>
        <v>2438.7188232786189</v>
      </c>
      <c r="J415" s="77">
        <v>280000000</v>
      </c>
      <c r="K415" s="6">
        <f t="shared" si="41"/>
        <v>29844.382860797272</v>
      </c>
      <c r="L415" s="15">
        <f t="shared" si="36"/>
        <v>1014587360</v>
      </c>
      <c r="M415" s="6">
        <f t="shared" si="37"/>
        <v>108141.90577701983</v>
      </c>
    </row>
    <row r="416" spans="2:13" x14ac:dyDescent="0.4">
      <c r="B416" s="4" t="s">
        <v>389</v>
      </c>
      <c r="C416">
        <v>25</v>
      </c>
      <c r="D416" s="10" t="s">
        <v>414</v>
      </c>
      <c r="E416" s="65">
        <v>15960</v>
      </c>
      <c r="F416" s="77">
        <v>715661</v>
      </c>
      <c r="G416" s="6">
        <f t="shared" si="39"/>
        <v>44.840914786967417</v>
      </c>
      <c r="H416" s="5">
        <v>0</v>
      </c>
      <c r="I416" s="5">
        <f t="shared" si="40"/>
        <v>0</v>
      </c>
      <c r="J416" s="77">
        <v>309672793</v>
      </c>
      <c r="K416" s="6">
        <f t="shared" si="41"/>
        <v>19403.057205513785</v>
      </c>
      <c r="L416" s="15">
        <f t="shared" si="36"/>
        <v>310388454</v>
      </c>
      <c r="M416" s="6">
        <f t="shared" si="37"/>
        <v>19447.898120300753</v>
      </c>
    </row>
    <row r="417" spans="2:13" x14ac:dyDescent="0.4">
      <c r="B417" s="4" t="s">
        <v>389</v>
      </c>
      <c r="C417">
        <v>26</v>
      </c>
      <c r="D417" s="10" t="s">
        <v>415</v>
      </c>
      <c r="E417" s="65">
        <v>1974</v>
      </c>
      <c r="F417" s="77">
        <v>22079689</v>
      </c>
      <c r="G417" s="6">
        <f t="shared" si="39"/>
        <v>11185.252786220872</v>
      </c>
      <c r="H417" s="5">
        <v>0</v>
      </c>
      <c r="I417" s="5">
        <f t="shared" si="40"/>
        <v>0</v>
      </c>
      <c r="J417" s="77">
        <v>388521452</v>
      </c>
      <c r="K417" s="6">
        <f t="shared" si="41"/>
        <v>196819.37791286726</v>
      </c>
      <c r="L417" s="15">
        <f t="shared" si="36"/>
        <v>410601141</v>
      </c>
      <c r="M417" s="6">
        <f t="shared" si="37"/>
        <v>208004.63069908816</v>
      </c>
    </row>
    <row r="418" spans="2:13" x14ac:dyDescent="0.4">
      <c r="B418" s="4" t="s">
        <v>389</v>
      </c>
      <c r="C418">
        <v>27</v>
      </c>
      <c r="D418" s="10" t="s">
        <v>416</v>
      </c>
      <c r="E418" s="65">
        <v>6126</v>
      </c>
      <c r="F418" s="77">
        <v>92383064</v>
      </c>
      <c r="G418" s="6">
        <f t="shared" si="39"/>
        <v>15080.487104146261</v>
      </c>
      <c r="H418" s="5">
        <v>10249700</v>
      </c>
      <c r="I418" s="5">
        <f t="shared" si="40"/>
        <v>1673.147241266732</v>
      </c>
      <c r="J418" s="77">
        <v>100000000</v>
      </c>
      <c r="K418" s="6">
        <f t="shared" si="41"/>
        <v>16323.865491348351</v>
      </c>
      <c r="L418" s="15">
        <f t="shared" si="36"/>
        <v>192383064</v>
      </c>
      <c r="M418" s="6">
        <f t="shared" si="37"/>
        <v>31404.352595494613</v>
      </c>
    </row>
    <row r="419" spans="2:13" x14ac:dyDescent="0.4">
      <c r="B419" s="4" t="s">
        <v>389</v>
      </c>
      <c r="C419">
        <v>28</v>
      </c>
      <c r="D419" s="10" t="s">
        <v>417</v>
      </c>
      <c r="E419" s="65">
        <v>1904</v>
      </c>
      <c r="F419" s="77">
        <v>2954434</v>
      </c>
      <c r="G419" s="6">
        <f t="shared" si="39"/>
        <v>1551.6985294117646</v>
      </c>
      <c r="H419" s="5">
        <v>0</v>
      </c>
      <c r="I419" s="5">
        <f t="shared" si="40"/>
        <v>0</v>
      </c>
      <c r="J419" s="77">
        <v>157789494</v>
      </c>
      <c r="K419" s="6">
        <f t="shared" si="41"/>
        <v>82872.633403361338</v>
      </c>
      <c r="L419" s="15">
        <f t="shared" si="36"/>
        <v>160743928</v>
      </c>
      <c r="M419" s="6">
        <f t="shared" si="37"/>
        <v>84424.331932773115</v>
      </c>
    </row>
    <row r="420" spans="2:13" x14ac:dyDescent="0.4">
      <c r="B420" s="4" t="s">
        <v>389</v>
      </c>
      <c r="C420">
        <v>29</v>
      </c>
      <c r="D420" s="10" t="s">
        <v>418</v>
      </c>
      <c r="E420" s="65">
        <v>5833</v>
      </c>
      <c r="F420" s="77">
        <v>23366115</v>
      </c>
      <c r="G420" s="6">
        <f t="shared" si="39"/>
        <v>4005.8486199211384</v>
      </c>
      <c r="H420" s="5">
        <v>0</v>
      </c>
      <c r="I420" s="5">
        <f t="shared" si="40"/>
        <v>0</v>
      </c>
      <c r="J420" s="77">
        <v>325662428</v>
      </c>
      <c r="K420" s="6">
        <f t="shared" si="41"/>
        <v>55831.035144865418</v>
      </c>
      <c r="L420" s="15">
        <f t="shared" si="36"/>
        <v>349028543</v>
      </c>
      <c r="M420" s="6">
        <f t="shared" si="37"/>
        <v>59836.883764786558</v>
      </c>
    </row>
    <row r="421" spans="2:13" x14ac:dyDescent="0.4">
      <c r="B421" s="4" t="s">
        <v>389</v>
      </c>
      <c r="C421">
        <v>30</v>
      </c>
      <c r="D421" s="10" t="s">
        <v>419</v>
      </c>
      <c r="E421" s="65">
        <v>10813</v>
      </c>
      <c r="F421" s="77">
        <v>40240062</v>
      </c>
      <c r="G421" s="6">
        <f t="shared" si="39"/>
        <v>3721.4521409414592</v>
      </c>
      <c r="H421" s="5">
        <v>0</v>
      </c>
      <c r="I421" s="5">
        <f t="shared" si="40"/>
        <v>0</v>
      </c>
      <c r="J421" s="77">
        <v>1023199439</v>
      </c>
      <c r="K421" s="6">
        <f t="shared" si="41"/>
        <v>94626.786183297882</v>
      </c>
      <c r="L421" s="15">
        <f t="shared" si="36"/>
        <v>1063439501</v>
      </c>
      <c r="M421" s="6">
        <f t="shared" si="37"/>
        <v>98348.238324239341</v>
      </c>
    </row>
    <row r="422" spans="2:13" x14ac:dyDescent="0.4">
      <c r="B422" s="4" t="s">
        <v>389</v>
      </c>
      <c r="C422">
        <v>31</v>
      </c>
      <c r="D422" s="10" t="s">
        <v>420</v>
      </c>
      <c r="E422" s="65">
        <v>3964</v>
      </c>
      <c r="F422" s="77">
        <v>16810039</v>
      </c>
      <c r="G422" s="6">
        <f t="shared" si="39"/>
        <v>4240.6758324924322</v>
      </c>
      <c r="H422" s="5">
        <v>0</v>
      </c>
      <c r="I422" s="5">
        <f t="shared" si="40"/>
        <v>0</v>
      </c>
      <c r="J422" s="77">
        <v>220502000</v>
      </c>
      <c r="K422" s="6">
        <f t="shared" si="41"/>
        <v>55626.135216952571</v>
      </c>
      <c r="L422" s="15">
        <f t="shared" si="36"/>
        <v>237312039</v>
      </c>
      <c r="M422" s="6">
        <f t="shared" si="37"/>
        <v>59866.811049445008</v>
      </c>
    </row>
    <row r="423" spans="2:13" x14ac:dyDescent="0.4">
      <c r="B423" s="4" t="s">
        <v>389</v>
      </c>
      <c r="C423">
        <v>32</v>
      </c>
      <c r="D423" s="10" t="s">
        <v>421</v>
      </c>
      <c r="E423" s="65">
        <v>41454</v>
      </c>
      <c r="F423" s="77">
        <v>177241453</v>
      </c>
      <c r="G423" s="6">
        <f t="shared" si="39"/>
        <v>4275.6176243547061</v>
      </c>
      <c r="H423" s="5">
        <v>0</v>
      </c>
      <c r="I423" s="5">
        <f t="shared" si="40"/>
        <v>0</v>
      </c>
      <c r="J423" s="77">
        <v>891342492</v>
      </c>
      <c r="K423" s="6">
        <f t="shared" si="41"/>
        <v>21501.965841655812</v>
      </c>
      <c r="L423" s="15">
        <f t="shared" si="36"/>
        <v>1068583945</v>
      </c>
      <c r="M423" s="6">
        <f t="shared" si="37"/>
        <v>25777.583466010517</v>
      </c>
    </row>
    <row r="424" spans="2:13" x14ac:dyDescent="0.4">
      <c r="B424" s="4" t="s">
        <v>389</v>
      </c>
      <c r="C424">
        <v>33</v>
      </c>
      <c r="D424" s="10" t="s">
        <v>422</v>
      </c>
      <c r="E424" s="65">
        <v>25906</v>
      </c>
      <c r="F424" s="77">
        <v>129305626</v>
      </c>
      <c r="G424" s="6">
        <f t="shared" si="39"/>
        <v>4991.3389176252604</v>
      </c>
      <c r="H424" s="5">
        <v>386068000</v>
      </c>
      <c r="I424" s="5">
        <f t="shared" si="40"/>
        <v>14902.6480352042</v>
      </c>
      <c r="J424" s="77">
        <v>760737261</v>
      </c>
      <c r="K424" s="6">
        <f t="shared" si="41"/>
        <v>29365.29224889987</v>
      </c>
      <c r="L424" s="15">
        <f t="shared" si="36"/>
        <v>890042887</v>
      </c>
      <c r="M424" s="6">
        <f t="shared" si="37"/>
        <v>34356.631166525127</v>
      </c>
    </row>
    <row r="425" spans="2:13" x14ac:dyDescent="0.4">
      <c r="B425" s="4" t="s">
        <v>389</v>
      </c>
      <c r="C425">
        <v>34</v>
      </c>
      <c r="D425" s="10" t="s">
        <v>423</v>
      </c>
      <c r="E425" s="65">
        <v>4504</v>
      </c>
      <c r="F425" s="77">
        <v>14067390</v>
      </c>
      <c r="G425" s="6">
        <f t="shared" si="39"/>
        <v>3123.3103907637656</v>
      </c>
      <c r="H425" s="5">
        <v>0</v>
      </c>
      <c r="I425" s="5">
        <f t="shared" si="40"/>
        <v>0</v>
      </c>
      <c r="J425" s="77">
        <v>968316083</v>
      </c>
      <c r="K425" s="6">
        <f t="shared" si="41"/>
        <v>214990.2493339254</v>
      </c>
      <c r="L425" s="15">
        <f t="shared" si="36"/>
        <v>982383473</v>
      </c>
      <c r="M425" s="6">
        <f t="shared" si="37"/>
        <v>218113.55972468917</v>
      </c>
    </row>
    <row r="426" spans="2:13" x14ac:dyDescent="0.4">
      <c r="B426" s="4" t="s">
        <v>389</v>
      </c>
      <c r="C426">
        <v>35</v>
      </c>
      <c r="D426" s="10" t="s">
        <v>424</v>
      </c>
      <c r="E426" s="65">
        <v>9541</v>
      </c>
      <c r="F426" s="77">
        <v>72626877</v>
      </c>
      <c r="G426" s="6">
        <f t="shared" si="39"/>
        <v>7612.0822764909335</v>
      </c>
      <c r="H426" s="5">
        <v>39326000</v>
      </c>
      <c r="I426" s="5">
        <f t="shared" si="40"/>
        <v>4121.7901687454141</v>
      </c>
      <c r="J426" s="77">
        <v>429299237</v>
      </c>
      <c r="K426" s="6">
        <f t="shared" si="41"/>
        <v>44995.203542605595</v>
      </c>
      <c r="L426" s="15">
        <f t="shared" si="36"/>
        <v>501926114</v>
      </c>
      <c r="M426" s="6">
        <f t="shared" si="37"/>
        <v>52607.285819096534</v>
      </c>
    </row>
    <row r="427" spans="2:13" x14ac:dyDescent="0.4">
      <c r="B427" s="4" t="s">
        <v>389</v>
      </c>
      <c r="C427">
        <v>36</v>
      </c>
      <c r="D427" s="10" t="s">
        <v>425</v>
      </c>
      <c r="E427" s="65">
        <v>12960</v>
      </c>
      <c r="F427" s="77">
        <v>55729326</v>
      </c>
      <c r="G427" s="6">
        <f t="shared" si="39"/>
        <v>4300.1023148148151</v>
      </c>
      <c r="H427" s="5">
        <v>0</v>
      </c>
      <c r="I427" s="5">
        <f t="shared" si="40"/>
        <v>0</v>
      </c>
      <c r="J427" s="77">
        <v>415397000</v>
      </c>
      <c r="K427" s="6">
        <f t="shared" si="41"/>
        <v>32052.237654320987</v>
      </c>
      <c r="L427" s="15">
        <f t="shared" si="36"/>
        <v>471126326</v>
      </c>
      <c r="M427" s="6">
        <f t="shared" si="37"/>
        <v>36352.339969135799</v>
      </c>
    </row>
    <row r="428" spans="2:13" x14ac:dyDescent="0.4">
      <c r="B428" s="4" t="s">
        <v>389</v>
      </c>
      <c r="C428">
        <v>37</v>
      </c>
      <c r="D428" s="10" t="s">
        <v>426</v>
      </c>
      <c r="E428" s="65">
        <v>22128</v>
      </c>
      <c r="F428" s="77">
        <v>174534230</v>
      </c>
      <c r="G428" s="6">
        <f t="shared" si="39"/>
        <v>7887.4832791033987</v>
      </c>
      <c r="H428" s="5">
        <v>26827430</v>
      </c>
      <c r="I428" s="5">
        <f t="shared" si="40"/>
        <v>1212.3748192335502</v>
      </c>
      <c r="J428" s="77">
        <v>23886590</v>
      </c>
      <c r="K428" s="6">
        <f t="shared" si="41"/>
        <v>1079.4735177151122</v>
      </c>
      <c r="L428" s="15">
        <f t="shared" si="36"/>
        <v>198420820</v>
      </c>
      <c r="M428" s="6">
        <f t="shared" si="37"/>
        <v>8966.9567968185111</v>
      </c>
    </row>
    <row r="429" spans="2:13" x14ac:dyDescent="0.4">
      <c r="B429" s="4" t="s">
        <v>389</v>
      </c>
      <c r="C429">
        <v>38</v>
      </c>
      <c r="D429" s="10" t="s">
        <v>427</v>
      </c>
      <c r="E429" s="65">
        <v>8293</v>
      </c>
      <c r="F429" s="77">
        <v>8084955</v>
      </c>
      <c r="G429" s="6">
        <f t="shared" si="39"/>
        <v>974.91317979018447</v>
      </c>
      <c r="H429" s="5">
        <v>42846459</v>
      </c>
      <c r="I429" s="5">
        <f t="shared" si="40"/>
        <v>5166.5813336548899</v>
      </c>
      <c r="J429" s="77">
        <v>295237635</v>
      </c>
      <c r="K429" s="6">
        <f t="shared" si="41"/>
        <v>35600.824189075123</v>
      </c>
      <c r="L429" s="15">
        <f t="shared" si="36"/>
        <v>303322590</v>
      </c>
      <c r="M429" s="6">
        <f t="shared" si="37"/>
        <v>36575.73736886531</v>
      </c>
    </row>
    <row r="430" spans="2:13" x14ac:dyDescent="0.4">
      <c r="B430" s="4" t="s">
        <v>389</v>
      </c>
      <c r="C430">
        <v>39</v>
      </c>
      <c r="D430" s="10" t="s">
        <v>428</v>
      </c>
      <c r="E430" s="65">
        <v>9237</v>
      </c>
      <c r="F430" s="77">
        <v>10335626</v>
      </c>
      <c r="G430" s="6">
        <f t="shared" si="39"/>
        <v>1118.9375338313305</v>
      </c>
      <c r="H430" s="5">
        <v>0</v>
      </c>
      <c r="I430" s="5">
        <f t="shared" si="40"/>
        <v>0</v>
      </c>
      <c r="J430" s="77">
        <v>209778917</v>
      </c>
      <c r="K430" s="6">
        <f t="shared" si="41"/>
        <v>22710.719605932663</v>
      </c>
      <c r="L430" s="15">
        <f t="shared" si="36"/>
        <v>220114543</v>
      </c>
      <c r="M430" s="6">
        <f t="shared" si="37"/>
        <v>23829.657139763993</v>
      </c>
    </row>
    <row r="431" spans="2:13" x14ac:dyDescent="0.4">
      <c r="B431" s="4" t="s">
        <v>389</v>
      </c>
      <c r="C431">
        <v>40</v>
      </c>
      <c r="D431" s="10" t="s">
        <v>429</v>
      </c>
      <c r="E431" s="65">
        <v>9330</v>
      </c>
      <c r="F431" s="77">
        <v>41630056</v>
      </c>
      <c r="G431" s="6">
        <f t="shared" si="39"/>
        <v>4461.9566988210072</v>
      </c>
      <c r="H431" s="5">
        <v>350000000</v>
      </c>
      <c r="I431" s="5">
        <f t="shared" si="40"/>
        <v>37513.397642015007</v>
      </c>
      <c r="J431" s="77">
        <v>300359398</v>
      </c>
      <c r="K431" s="6">
        <f t="shared" si="41"/>
        <v>32192.861521972132</v>
      </c>
      <c r="L431" s="15">
        <f t="shared" si="36"/>
        <v>341989454</v>
      </c>
      <c r="M431" s="6">
        <f t="shared" si="37"/>
        <v>36654.818220793139</v>
      </c>
    </row>
    <row r="432" spans="2:13" x14ac:dyDescent="0.4">
      <c r="B432" s="4" t="s">
        <v>389</v>
      </c>
      <c r="C432">
        <v>41</v>
      </c>
      <c r="D432" s="10" t="s">
        <v>430</v>
      </c>
      <c r="E432" s="65">
        <v>16819</v>
      </c>
      <c r="F432" s="77">
        <v>164734206</v>
      </c>
      <c r="G432" s="6">
        <f t="shared" si="39"/>
        <v>9794.5303525774416</v>
      </c>
      <c r="H432" s="5">
        <v>14027000</v>
      </c>
      <c r="I432" s="5">
        <f t="shared" si="40"/>
        <v>833.99726499791905</v>
      </c>
      <c r="J432" s="77">
        <v>224002096</v>
      </c>
      <c r="K432" s="6">
        <f t="shared" si="41"/>
        <v>13318.39562399667</v>
      </c>
      <c r="L432" s="15">
        <f t="shared" si="36"/>
        <v>388736302</v>
      </c>
      <c r="M432" s="6">
        <f t="shared" si="37"/>
        <v>23112.925976574112</v>
      </c>
    </row>
    <row r="433" spans="2:13" x14ac:dyDescent="0.4">
      <c r="B433" s="4" t="s">
        <v>389</v>
      </c>
      <c r="C433">
        <v>42</v>
      </c>
      <c r="D433" s="10" t="s">
        <v>431</v>
      </c>
      <c r="E433" s="65">
        <v>9143</v>
      </c>
      <c r="F433" s="77">
        <v>9199940</v>
      </c>
      <c r="G433" s="6">
        <f t="shared" si="39"/>
        <v>1006.2277151919501</v>
      </c>
      <c r="H433" s="5">
        <v>7000000</v>
      </c>
      <c r="I433" s="5">
        <f t="shared" si="40"/>
        <v>765.61303729629219</v>
      </c>
      <c r="J433" s="77">
        <v>1022575263</v>
      </c>
      <c r="K433" s="6">
        <f t="shared" si="41"/>
        <v>111842.42185278355</v>
      </c>
      <c r="L433" s="15">
        <f t="shared" si="36"/>
        <v>1031775203</v>
      </c>
      <c r="M433" s="6">
        <f t="shared" si="37"/>
        <v>112848.6495679755</v>
      </c>
    </row>
    <row r="434" spans="2:13" x14ac:dyDescent="0.4">
      <c r="B434" s="4" t="s">
        <v>389</v>
      </c>
      <c r="C434">
        <v>43</v>
      </c>
      <c r="D434" s="10" t="s">
        <v>432</v>
      </c>
      <c r="E434" s="65">
        <v>16097</v>
      </c>
      <c r="F434" s="77">
        <v>24395538</v>
      </c>
      <c r="G434" s="6">
        <f t="shared" si="39"/>
        <v>1515.5332049450208</v>
      </c>
      <c r="H434" s="5">
        <v>22000000</v>
      </c>
      <c r="I434" s="5">
        <f t="shared" si="40"/>
        <v>1366.7142945890539</v>
      </c>
      <c r="J434" s="77">
        <v>1133204222</v>
      </c>
      <c r="K434" s="6">
        <f t="shared" si="41"/>
        <v>70398.473131639432</v>
      </c>
      <c r="L434" s="15">
        <f t="shared" si="36"/>
        <v>1157599760</v>
      </c>
      <c r="M434" s="6">
        <f t="shared" si="37"/>
        <v>71914.006336584454</v>
      </c>
    </row>
    <row r="435" spans="2:13" ht="19.5" thickBot="1" x14ac:dyDescent="0.45">
      <c r="B435" s="4" t="s">
        <v>389</v>
      </c>
      <c r="C435">
        <v>44</v>
      </c>
      <c r="D435" s="10" t="s">
        <v>433</v>
      </c>
      <c r="E435" s="65">
        <v>11046</v>
      </c>
      <c r="F435" s="77">
        <v>88530199</v>
      </c>
      <c r="G435" s="6">
        <f t="shared" si="39"/>
        <v>8014.6839579938442</v>
      </c>
      <c r="H435" s="5">
        <v>0</v>
      </c>
      <c r="I435" s="5">
        <f t="shared" si="40"/>
        <v>0</v>
      </c>
      <c r="J435" s="77">
        <v>143526000</v>
      </c>
      <c r="K435" s="6">
        <f t="shared" si="41"/>
        <v>12993.481803367735</v>
      </c>
      <c r="L435" s="15">
        <f t="shared" si="36"/>
        <v>232056199</v>
      </c>
      <c r="M435" s="6">
        <f t="shared" si="37"/>
        <v>21008.165761361579</v>
      </c>
    </row>
    <row r="436" spans="2:13" ht="19.5" thickBot="1" x14ac:dyDescent="0.45">
      <c r="B436" s="45" t="s">
        <v>1748</v>
      </c>
      <c r="C436" s="46"/>
      <c r="D436" s="47"/>
      <c r="E436" s="12">
        <f>SUM(E392:E435)</f>
        <v>580473</v>
      </c>
      <c r="F436" s="13">
        <f t="shared" ref="F436:J436" si="42">SUM(F392:F435)</f>
        <v>5370110745</v>
      </c>
      <c r="G436" s="14">
        <f t="shared" si="39"/>
        <v>9251.2670615170737</v>
      </c>
      <c r="H436" s="12">
        <f t="shared" si="42"/>
        <v>2089352765</v>
      </c>
      <c r="I436" s="12">
        <f t="shared" si="40"/>
        <v>3599.3969831499485</v>
      </c>
      <c r="J436" s="13">
        <f t="shared" si="42"/>
        <v>24341266412</v>
      </c>
      <c r="K436" s="14">
        <f t="shared" si="41"/>
        <v>41933.503215481171</v>
      </c>
      <c r="L436" s="16">
        <f t="shared" si="36"/>
        <v>29711377157</v>
      </c>
      <c r="M436" s="14">
        <f t="shared" si="37"/>
        <v>51184.770276998242</v>
      </c>
    </row>
    <row r="437" spans="2:13" x14ac:dyDescent="0.4">
      <c r="B437" s="4" t="s">
        <v>434</v>
      </c>
      <c r="C437">
        <v>1</v>
      </c>
      <c r="D437" s="10" t="s">
        <v>435</v>
      </c>
      <c r="E437" s="65">
        <v>91399</v>
      </c>
      <c r="F437" s="80">
        <v>278638326</v>
      </c>
      <c r="G437" s="81">
        <f t="shared" si="39"/>
        <v>3048.5927198328209</v>
      </c>
      <c r="H437" s="76">
        <v>522061000</v>
      </c>
      <c r="I437" s="5">
        <f t="shared" si="40"/>
        <v>5711.8896268011686</v>
      </c>
      <c r="J437" s="77">
        <v>105569619</v>
      </c>
      <c r="K437" s="6">
        <f t="shared" si="41"/>
        <v>1155.0412914802132</v>
      </c>
      <c r="L437" s="15">
        <f t="shared" si="36"/>
        <v>384207945</v>
      </c>
      <c r="M437" s="6">
        <f t="shared" si="37"/>
        <v>4203.6340113130336</v>
      </c>
    </row>
    <row r="438" spans="2:13" x14ac:dyDescent="0.4">
      <c r="B438" s="4" t="s">
        <v>434</v>
      </c>
      <c r="C438">
        <v>2</v>
      </c>
      <c r="D438" s="10" t="s">
        <v>436</v>
      </c>
      <c r="E438" s="65">
        <v>28998</v>
      </c>
      <c r="F438" s="77">
        <v>22798153</v>
      </c>
      <c r="G438" s="6">
        <f t="shared" si="39"/>
        <v>786.19742740878678</v>
      </c>
      <c r="H438" s="76">
        <v>7761538</v>
      </c>
      <c r="I438" s="5">
        <f t="shared" si="40"/>
        <v>267.6577005310711</v>
      </c>
      <c r="J438" s="77">
        <v>2652192750</v>
      </c>
      <c r="K438" s="6">
        <f t="shared" si="41"/>
        <v>91461.230084833442</v>
      </c>
      <c r="L438" s="15">
        <f t="shared" si="36"/>
        <v>2674990903</v>
      </c>
      <c r="M438" s="6">
        <f t="shared" si="37"/>
        <v>92247.427512242226</v>
      </c>
    </row>
    <row r="439" spans="2:13" x14ac:dyDescent="0.4">
      <c r="B439" s="4" t="s">
        <v>434</v>
      </c>
      <c r="C439">
        <v>3</v>
      </c>
      <c r="D439" s="10" t="s">
        <v>437</v>
      </c>
      <c r="E439" s="65">
        <v>31619</v>
      </c>
      <c r="F439" s="77">
        <v>246713091</v>
      </c>
      <c r="G439" s="6">
        <f t="shared" si="39"/>
        <v>7802.6848097662796</v>
      </c>
      <c r="H439" s="76">
        <v>27826000</v>
      </c>
      <c r="I439" s="5">
        <f t="shared" si="40"/>
        <v>880.0404819886777</v>
      </c>
      <c r="J439" s="77">
        <v>2953651122</v>
      </c>
      <c r="K439" s="6">
        <f t="shared" si="41"/>
        <v>93413.805686454347</v>
      </c>
      <c r="L439" s="15">
        <f t="shared" si="36"/>
        <v>3200364213</v>
      </c>
      <c r="M439" s="6">
        <f t="shared" si="37"/>
        <v>101216.49049622062</v>
      </c>
    </row>
    <row r="440" spans="2:13" x14ac:dyDescent="0.4">
      <c r="B440" s="4" t="s">
        <v>434</v>
      </c>
      <c r="C440">
        <v>4</v>
      </c>
      <c r="D440" s="10" t="s">
        <v>438</v>
      </c>
      <c r="E440" s="65">
        <v>23221</v>
      </c>
      <c r="F440" s="77">
        <v>166428609</v>
      </c>
      <c r="G440" s="6">
        <f t="shared" si="39"/>
        <v>7167.1594246587138</v>
      </c>
      <c r="H440" s="76">
        <v>142147</v>
      </c>
      <c r="I440" s="5">
        <f t="shared" si="40"/>
        <v>6.1214848628396714</v>
      </c>
      <c r="J440" s="77">
        <v>2592821658</v>
      </c>
      <c r="K440" s="6">
        <f t="shared" si="41"/>
        <v>111658.48404461479</v>
      </c>
      <c r="L440" s="15">
        <f t="shared" si="36"/>
        <v>2759250267</v>
      </c>
      <c r="M440" s="6">
        <f t="shared" si="37"/>
        <v>118825.64346927351</v>
      </c>
    </row>
    <row r="441" spans="2:13" x14ac:dyDescent="0.4">
      <c r="B441" s="4" t="s">
        <v>434</v>
      </c>
      <c r="C441">
        <v>5</v>
      </c>
      <c r="D441" s="10" t="s">
        <v>439</v>
      </c>
      <c r="E441" s="65">
        <v>19211</v>
      </c>
      <c r="F441" s="77">
        <v>521967381</v>
      </c>
      <c r="G441" s="6">
        <f t="shared" si="39"/>
        <v>27170.234813388164</v>
      </c>
      <c r="H441" s="76">
        <v>1650516</v>
      </c>
      <c r="I441" s="5">
        <f t="shared" si="40"/>
        <v>85.915152777054814</v>
      </c>
      <c r="J441" s="77">
        <v>1239408740</v>
      </c>
      <c r="K441" s="6">
        <f t="shared" si="41"/>
        <v>64515.576492634427</v>
      </c>
      <c r="L441" s="15">
        <f t="shared" si="36"/>
        <v>1761376121</v>
      </c>
      <c r="M441" s="6">
        <f t="shared" si="37"/>
        <v>91685.811306022588</v>
      </c>
    </row>
    <row r="442" spans="2:13" x14ac:dyDescent="0.4">
      <c r="B442" s="4" t="s">
        <v>434</v>
      </c>
      <c r="C442">
        <v>6</v>
      </c>
      <c r="D442" s="10" t="s">
        <v>440</v>
      </c>
      <c r="E442" s="65">
        <v>15806</v>
      </c>
      <c r="F442" s="77">
        <v>527034910</v>
      </c>
      <c r="G442" s="6">
        <f t="shared" si="39"/>
        <v>33343.97760344173</v>
      </c>
      <c r="H442" s="76">
        <v>14201950</v>
      </c>
      <c r="I442" s="5">
        <f t="shared" si="40"/>
        <v>898.51638618246238</v>
      </c>
      <c r="J442" s="77">
        <v>110616075</v>
      </c>
      <c r="K442" s="6">
        <f t="shared" si="41"/>
        <v>6998.3598000759202</v>
      </c>
      <c r="L442" s="15">
        <f t="shared" si="36"/>
        <v>637650985</v>
      </c>
      <c r="M442" s="6">
        <f t="shared" si="37"/>
        <v>40342.337403517653</v>
      </c>
    </row>
    <row r="443" spans="2:13" x14ac:dyDescent="0.4">
      <c r="B443" s="4" t="s">
        <v>434</v>
      </c>
      <c r="C443">
        <v>7</v>
      </c>
      <c r="D443" s="10" t="s">
        <v>441</v>
      </c>
      <c r="E443" s="65">
        <v>31774</v>
      </c>
      <c r="F443" s="77">
        <v>572572954</v>
      </c>
      <c r="G443" s="6">
        <f t="shared" si="39"/>
        <v>18020.172279222006</v>
      </c>
      <c r="H443" s="76">
        <v>4324465</v>
      </c>
      <c r="I443" s="5">
        <f t="shared" si="40"/>
        <v>136.1007427456411</v>
      </c>
      <c r="J443" s="77">
        <v>1866267086</v>
      </c>
      <c r="K443" s="6">
        <f t="shared" si="41"/>
        <v>58735.66708629697</v>
      </c>
      <c r="L443" s="15">
        <f t="shared" si="36"/>
        <v>2438840040</v>
      </c>
      <c r="M443" s="6">
        <f t="shared" si="37"/>
        <v>76755.839365518972</v>
      </c>
    </row>
    <row r="444" spans="2:13" x14ac:dyDescent="0.4">
      <c r="B444" s="4" t="s">
        <v>434</v>
      </c>
      <c r="C444">
        <v>8</v>
      </c>
      <c r="D444" s="10" t="s">
        <v>442</v>
      </c>
      <c r="E444" s="65">
        <v>17129</v>
      </c>
      <c r="F444" s="77">
        <v>523497616</v>
      </c>
      <c r="G444" s="6">
        <f t="shared" si="39"/>
        <v>30562.065269426119</v>
      </c>
      <c r="H444" s="76">
        <v>0</v>
      </c>
      <c r="I444" s="5">
        <f t="shared" si="40"/>
        <v>0</v>
      </c>
      <c r="J444" s="77">
        <v>1478562000</v>
      </c>
      <c r="K444" s="6">
        <f t="shared" si="41"/>
        <v>86319.224706637862</v>
      </c>
      <c r="L444" s="15">
        <f t="shared" si="36"/>
        <v>2002059616</v>
      </c>
      <c r="M444" s="6">
        <f t="shared" si="37"/>
        <v>116881.28997606398</v>
      </c>
    </row>
    <row r="445" spans="2:13" x14ac:dyDescent="0.4">
      <c r="B445" s="4" t="s">
        <v>434</v>
      </c>
      <c r="C445">
        <v>9</v>
      </c>
      <c r="D445" s="10" t="s">
        <v>443</v>
      </c>
      <c r="E445" s="65">
        <v>15631</v>
      </c>
      <c r="F445" s="77">
        <v>281404150</v>
      </c>
      <c r="G445" s="6">
        <f t="shared" si="39"/>
        <v>18002.952466252958</v>
      </c>
      <c r="H445" s="76">
        <v>2113124</v>
      </c>
      <c r="I445" s="5">
        <f t="shared" si="40"/>
        <v>135.18802379886122</v>
      </c>
      <c r="J445" s="77">
        <v>848774249</v>
      </c>
      <c r="K445" s="6">
        <f t="shared" si="41"/>
        <v>54300.700467020666</v>
      </c>
      <c r="L445" s="15">
        <f t="shared" si="36"/>
        <v>1130178399</v>
      </c>
      <c r="M445" s="6">
        <f t="shared" si="37"/>
        <v>72303.652933273625</v>
      </c>
    </row>
    <row r="446" spans="2:13" x14ac:dyDescent="0.4">
      <c r="B446" s="4" t="s">
        <v>434</v>
      </c>
      <c r="C446">
        <v>10</v>
      </c>
      <c r="D446" s="10" t="s">
        <v>444</v>
      </c>
      <c r="E446" s="65">
        <v>6609</v>
      </c>
      <c r="F446" s="77">
        <v>74695086</v>
      </c>
      <c r="G446" s="6">
        <f t="shared" si="39"/>
        <v>11302.025419881978</v>
      </c>
      <c r="H446" s="76">
        <v>0</v>
      </c>
      <c r="I446" s="5">
        <f t="shared" si="40"/>
        <v>0</v>
      </c>
      <c r="J446" s="77">
        <v>456669480</v>
      </c>
      <c r="K446" s="6">
        <f t="shared" si="41"/>
        <v>69098.120744439395</v>
      </c>
      <c r="L446" s="15">
        <f t="shared" si="36"/>
        <v>531364566</v>
      </c>
      <c r="M446" s="6">
        <f t="shared" si="37"/>
        <v>80400.146164321384</v>
      </c>
    </row>
    <row r="447" spans="2:13" x14ac:dyDescent="0.4">
      <c r="B447" s="4" t="s">
        <v>434</v>
      </c>
      <c r="C447">
        <v>11</v>
      </c>
      <c r="D447" s="10" t="s">
        <v>445</v>
      </c>
      <c r="E447" s="65">
        <v>25104</v>
      </c>
      <c r="F447" s="77">
        <v>104100613</v>
      </c>
      <c r="G447" s="6">
        <f t="shared" si="39"/>
        <v>4146.773940407903</v>
      </c>
      <c r="H447" s="76">
        <v>0</v>
      </c>
      <c r="I447" s="5">
        <f t="shared" si="40"/>
        <v>0</v>
      </c>
      <c r="J447" s="77">
        <v>2801028275</v>
      </c>
      <c r="K447" s="6">
        <f t="shared" si="41"/>
        <v>111576.9708014659</v>
      </c>
      <c r="L447" s="15">
        <f t="shared" si="36"/>
        <v>2905128888</v>
      </c>
      <c r="M447" s="6">
        <f t="shared" si="37"/>
        <v>115723.7447418738</v>
      </c>
    </row>
    <row r="448" spans="2:13" x14ac:dyDescent="0.4">
      <c r="B448" s="4" t="s">
        <v>434</v>
      </c>
      <c r="C448">
        <v>12</v>
      </c>
      <c r="D448" s="10" t="s">
        <v>446</v>
      </c>
      <c r="E448" s="65">
        <v>5707</v>
      </c>
      <c r="F448" s="77">
        <v>122728550</v>
      </c>
      <c r="G448" s="6">
        <f t="shared" si="39"/>
        <v>21504.915016646224</v>
      </c>
      <c r="H448" s="76">
        <v>0</v>
      </c>
      <c r="I448" s="5">
        <f t="shared" si="40"/>
        <v>0</v>
      </c>
      <c r="J448" s="77">
        <v>717327311</v>
      </c>
      <c r="K448" s="6">
        <f t="shared" si="41"/>
        <v>125692.537410198</v>
      </c>
      <c r="L448" s="15">
        <f t="shared" si="36"/>
        <v>840055861</v>
      </c>
      <c r="M448" s="6">
        <f t="shared" si="37"/>
        <v>147197.45242684422</v>
      </c>
    </row>
    <row r="449" spans="2:13" x14ac:dyDescent="0.4">
      <c r="B449" s="4" t="s">
        <v>434</v>
      </c>
      <c r="C449">
        <v>13</v>
      </c>
      <c r="D449" s="10" t="s">
        <v>447</v>
      </c>
      <c r="E449" s="65">
        <v>5652</v>
      </c>
      <c r="F449" s="77">
        <v>49758771</v>
      </c>
      <c r="G449" s="6">
        <f t="shared" si="39"/>
        <v>8803.7457537154987</v>
      </c>
      <c r="H449" s="76">
        <v>0</v>
      </c>
      <c r="I449" s="5">
        <f t="shared" si="40"/>
        <v>0</v>
      </c>
      <c r="J449" s="77">
        <v>60042308</v>
      </c>
      <c r="K449" s="6">
        <f t="shared" si="41"/>
        <v>10623.196744515215</v>
      </c>
      <c r="L449" s="15">
        <f t="shared" si="36"/>
        <v>109801079</v>
      </c>
      <c r="M449" s="6">
        <f t="shared" si="37"/>
        <v>19426.942498230714</v>
      </c>
    </row>
    <row r="450" spans="2:13" x14ac:dyDescent="0.4">
      <c r="B450" s="4" t="s">
        <v>434</v>
      </c>
      <c r="C450">
        <v>14</v>
      </c>
      <c r="D450" s="10" t="s">
        <v>448</v>
      </c>
      <c r="E450" s="65">
        <v>3132</v>
      </c>
      <c r="F450" s="77">
        <v>59591702</v>
      </c>
      <c r="G450" s="6">
        <f t="shared" si="39"/>
        <v>19026.72477650064</v>
      </c>
      <c r="H450" s="76">
        <v>0</v>
      </c>
      <c r="I450" s="5">
        <f t="shared" si="40"/>
        <v>0</v>
      </c>
      <c r="J450" s="77">
        <v>249708482</v>
      </c>
      <c r="K450" s="6">
        <f t="shared" si="41"/>
        <v>79728.123243933587</v>
      </c>
      <c r="L450" s="15">
        <f t="shared" si="36"/>
        <v>309300184</v>
      </c>
      <c r="M450" s="6">
        <f t="shared" si="37"/>
        <v>98754.848020434234</v>
      </c>
    </row>
    <row r="451" spans="2:13" x14ac:dyDescent="0.4">
      <c r="B451" s="4" t="s">
        <v>434</v>
      </c>
      <c r="C451">
        <v>15</v>
      </c>
      <c r="D451" s="10" t="s">
        <v>449</v>
      </c>
      <c r="E451" s="65">
        <v>2515</v>
      </c>
      <c r="F451" s="77">
        <v>123316133</v>
      </c>
      <c r="G451" s="6">
        <f t="shared" si="39"/>
        <v>49032.259642147117</v>
      </c>
      <c r="H451" s="76">
        <v>0</v>
      </c>
      <c r="I451" s="5">
        <f t="shared" si="40"/>
        <v>0</v>
      </c>
      <c r="J451" s="77">
        <v>4863000</v>
      </c>
      <c r="K451" s="6">
        <f t="shared" si="41"/>
        <v>1933.5984095427436</v>
      </c>
      <c r="L451" s="15">
        <f t="shared" si="36"/>
        <v>128179133</v>
      </c>
      <c r="M451" s="6">
        <f t="shared" si="37"/>
        <v>50965.858051689858</v>
      </c>
    </row>
    <row r="452" spans="2:13" x14ac:dyDescent="0.4">
      <c r="B452" s="4" t="s">
        <v>434</v>
      </c>
      <c r="C452">
        <v>16</v>
      </c>
      <c r="D452" s="10" t="s">
        <v>450</v>
      </c>
      <c r="E452" s="65">
        <v>3606</v>
      </c>
      <c r="F452" s="77">
        <v>86658942</v>
      </c>
      <c r="G452" s="6">
        <f t="shared" si="39"/>
        <v>24031.87520798669</v>
      </c>
      <c r="H452" s="76">
        <v>0</v>
      </c>
      <c r="I452" s="5">
        <f t="shared" si="40"/>
        <v>0</v>
      </c>
      <c r="J452" s="77">
        <v>407724804</v>
      </c>
      <c r="K452" s="6">
        <f t="shared" si="41"/>
        <v>113068.44259567387</v>
      </c>
      <c r="L452" s="15">
        <f t="shared" si="36"/>
        <v>494383746</v>
      </c>
      <c r="M452" s="6">
        <f t="shared" si="37"/>
        <v>137100.31780366055</v>
      </c>
    </row>
    <row r="453" spans="2:13" x14ac:dyDescent="0.4">
      <c r="B453" s="4" t="s">
        <v>434</v>
      </c>
      <c r="C453">
        <v>17</v>
      </c>
      <c r="D453" s="10" t="s">
        <v>451</v>
      </c>
      <c r="E453" s="65">
        <v>7633</v>
      </c>
      <c r="F453" s="77">
        <v>124487953</v>
      </c>
      <c r="G453" s="6">
        <f t="shared" si="39"/>
        <v>16309.177649679024</v>
      </c>
      <c r="H453" s="76">
        <v>7721000</v>
      </c>
      <c r="I453" s="5">
        <f t="shared" si="40"/>
        <v>1011.5288877243548</v>
      </c>
      <c r="J453" s="77">
        <v>243793178</v>
      </c>
      <c r="K453" s="6">
        <f t="shared" si="41"/>
        <v>31939.365649154985</v>
      </c>
      <c r="L453" s="15">
        <f t="shared" ref="L453:L516" si="43">F453+J453</f>
        <v>368281131</v>
      </c>
      <c r="M453" s="6">
        <f t="shared" ref="M453:M516" si="44">L453/E453</f>
        <v>48248.543298834011</v>
      </c>
    </row>
    <row r="454" spans="2:13" x14ac:dyDescent="0.4">
      <c r="B454" s="4" t="s">
        <v>434</v>
      </c>
      <c r="C454">
        <v>18</v>
      </c>
      <c r="D454" s="10" t="s">
        <v>452</v>
      </c>
      <c r="E454" s="65">
        <v>11022</v>
      </c>
      <c r="F454" s="77">
        <v>218809716</v>
      </c>
      <c r="G454" s="6">
        <f t="shared" si="39"/>
        <v>19852.088187261841</v>
      </c>
      <c r="H454" s="76">
        <v>0</v>
      </c>
      <c r="I454" s="5">
        <f t="shared" si="40"/>
        <v>0</v>
      </c>
      <c r="J454" s="77">
        <v>1459630195</v>
      </c>
      <c r="K454" s="6">
        <f t="shared" si="41"/>
        <v>132428.79649791325</v>
      </c>
      <c r="L454" s="15">
        <f t="shared" si="43"/>
        <v>1678439911</v>
      </c>
      <c r="M454" s="6">
        <f t="shared" si="44"/>
        <v>152280.88468517512</v>
      </c>
    </row>
    <row r="455" spans="2:13" x14ac:dyDescent="0.4">
      <c r="B455" s="4" t="s">
        <v>434</v>
      </c>
      <c r="C455">
        <v>19</v>
      </c>
      <c r="D455" s="10" t="s">
        <v>453</v>
      </c>
      <c r="E455" s="65">
        <v>5521</v>
      </c>
      <c r="F455" s="77">
        <v>107159485</v>
      </c>
      <c r="G455" s="6">
        <f t="shared" si="39"/>
        <v>19409.433979351568</v>
      </c>
      <c r="H455" s="76">
        <v>0</v>
      </c>
      <c r="I455" s="5">
        <f t="shared" si="40"/>
        <v>0</v>
      </c>
      <c r="J455" s="77">
        <v>320393690</v>
      </c>
      <c r="K455" s="6">
        <f t="shared" si="41"/>
        <v>58031.822133671434</v>
      </c>
      <c r="L455" s="15">
        <f t="shared" si="43"/>
        <v>427553175</v>
      </c>
      <c r="M455" s="6">
        <f t="shared" si="44"/>
        <v>77441.256113023002</v>
      </c>
    </row>
    <row r="456" spans="2:13" x14ac:dyDescent="0.4">
      <c r="B456" s="4" t="s">
        <v>434</v>
      </c>
      <c r="C456">
        <v>20</v>
      </c>
      <c r="D456" s="10" t="s">
        <v>454</v>
      </c>
      <c r="E456" s="65">
        <v>2498</v>
      </c>
      <c r="F456" s="77">
        <v>33992244</v>
      </c>
      <c r="G456" s="6">
        <f t="shared" si="39"/>
        <v>13607.783827061648</v>
      </c>
      <c r="H456" s="76">
        <v>0</v>
      </c>
      <c r="I456" s="5">
        <f t="shared" si="40"/>
        <v>0</v>
      </c>
      <c r="J456" s="77">
        <v>360442389</v>
      </c>
      <c r="K456" s="6">
        <f t="shared" si="41"/>
        <v>144292.38951160928</v>
      </c>
      <c r="L456" s="15">
        <f t="shared" si="43"/>
        <v>394434633</v>
      </c>
      <c r="M456" s="6">
        <f t="shared" si="44"/>
        <v>157900.17333867092</v>
      </c>
    </row>
    <row r="457" spans="2:13" x14ac:dyDescent="0.4">
      <c r="B457" s="4" t="s">
        <v>434</v>
      </c>
      <c r="C457">
        <v>21</v>
      </c>
      <c r="D457" s="10" t="s">
        <v>455</v>
      </c>
      <c r="E457" s="65">
        <v>8067</v>
      </c>
      <c r="F457" s="77">
        <v>197640450</v>
      </c>
      <c r="G457" s="6">
        <f t="shared" si="39"/>
        <v>24499.869840089254</v>
      </c>
      <c r="H457" s="76">
        <v>1515667</v>
      </c>
      <c r="I457" s="5">
        <f t="shared" si="40"/>
        <v>187.88483946944342</v>
      </c>
      <c r="J457" s="77">
        <v>984338000</v>
      </c>
      <c r="K457" s="6">
        <f t="shared" si="41"/>
        <v>122020.32973844056</v>
      </c>
      <c r="L457" s="15">
        <f t="shared" si="43"/>
        <v>1181978450</v>
      </c>
      <c r="M457" s="6">
        <f t="shared" si="44"/>
        <v>146520.19957852981</v>
      </c>
    </row>
    <row r="458" spans="2:13" x14ac:dyDescent="0.4">
      <c r="B458" s="4" t="s">
        <v>434</v>
      </c>
      <c r="C458">
        <v>22</v>
      </c>
      <c r="D458" s="10" t="s">
        <v>456</v>
      </c>
      <c r="E458" s="65">
        <v>5177</v>
      </c>
      <c r="F458" s="77">
        <v>62757320</v>
      </c>
      <c r="G458" s="6">
        <f t="shared" si="39"/>
        <v>12122.333397720688</v>
      </c>
      <c r="H458" s="76">
        <v>0</v>
      </c>
      <c r="I458" s="5">
        <f t="shared" si="40"/>
        <v>0</v>
      </c>
      <c r="J458" s="77">
        <v>560225980</v>
      </c>
      <c r="K458" s="6">
        <f t="shared" si="41"/>
        <v>108214.40602665636</v>
      </c>
      <c r="L458" s="15">
        <f t="shared" si="43"/>
        <v>622983300</v>
      </c>
      <c r="M458" s="6">
        <f t="shared" si="44"/>
        <v>120336.73942437705</v>
      </c>
    </row>
    <row r="459" spans="2:13" x14ac:dyDescent="0.4">
      <c r="B459" s="4" t="s">
        <v>434</v>
      </c>
      <c r="C459">
        <v>23</v>
      </c>
      <c r="D459" s="10" t="s">
        <v>457</v>
      </c>
      <c r="E459" s="65">
        <v>6035</v>
      </c>
      <c r="F459" s="77">
        <v>105683103</v>
      </c>
      <c r="G459" s="6">
        <f t="shared" si="39"/>
        <v>17511.698922949461</v>
      </c>
      <c r="H459" s="76">
        <v>1082000</v>
      </c>
      <c r="I459" s="5">
        <f t="shared" si="40"/>
        <v>179.28748964374483</v>
      </c>
      <c r="J459" s="77">
        <v>592798356</v>
      </c>
      <c r="K459" s="6">
        <f t="shared" si="41"/>
        <v>98226.736702568349</v>
      </c>
      <c r="L459" s="15">
        <f t="shared" si="43"/>
        <v>698481459</v>
      </c>
      <c r="M459" s="6">
        <f t="shared" si="44"/>
        <v>115738.43562551781</v>
      </c>
    </row>
    <row r="460" spans="2:13" x14ac:dyDescent="0.4">
      <c r="B460" s="4" t="s">
        <v>434</v>
      </c>
      <c r="C460">
        <v>24</v>
      </c>
      <c r="D460" s="10" t="s">
        <v>458</v>
      </c>
      <c r="E460" s="65">
        <v>3931</v>
      </c>
      <c r="F460" s="77">
        <v>51086538</v>
      </c>
      <c r="G460" s="6">
        <f t="shared" si="39"/>
        <v>12995.812261511066</v>
      </c>
      <c r="H460" s="76">
        <v>0</v>
      </c>
      <c r="I460" s="5">
        <f t="shared" si="40"/>
        <v>0</v>
      </c>
      <c r="J460" s="77">
        <v>147656479</v>
      </c>
      <c r="K460" s="6">
        <f t="shared" si="41"/>
        <v>37562.06537776647</v>
      </c>
      <c r="L460" s="15">
        <f t="shared" si="43"/>
        <v>198743017</v>
      </c>
      <c r="M460" s="6">
        <f t="shared" si="44"/>
        <v>50557.87763927754</v>
      </c>
    </row>
    <row r="461" spans="2:13" ht="19.5" thickBot="1" x14ac:dyDescent="0.45">
      <c r="B461" s="4" t="s">
        <v>434</v>
      </c>
      <c r="C461">
        <v>25</v>
      </c>
      <c r="D461" s="10" t="s">
        <v>459</v>
      </c>
      <c r="E461" s="65">
        <v>7258</v>
      </c>
      <c r="F461" s="77">
        <v>71956341</v>
      </c>
      <c r="G461" s="83">
        <f t="shared" ref="G461:G526" si="45">F461/E461</f>
        <v>9914.0728850923115</v>
      </c>
      <c r="H461" s="76">
        <v>1028</v>
      </c>
      <c r="I461" s="5">
        <f t="shared" ref="I461:I526" si="46">H461/E461</f>
        <v>0.14163681454946267</v>
      </c>
      <c r="J461" s="77">
        <v>493562000</v>
      </c>
      <c r="K461" s="6">
        <f t="shared" ref="K461:K526" si="47">J461/E461</f>
        <v>68002.480022044634</v>
      </c>
      <c r="L461" s="15">
        <f t="shared" si="43"/>
        <v>565518341</v>
      </c>
      <c r="M461" s="6">
        <f t="shared" si="44"/>
        <v>77916.552907136953</v>
      </c>
    </row>
    <row r="462" spans="2:13" ht="19.5" thickBot="1" x14ac:dyDescent="0.45">
      <c r="B462" s="45" t="s">
        <v>1749</v>
      </c>
      <c r="C462" s="46"/>
      <c r="D462" s="47"/>
      <c r="E462" s="12">
        <f>SUM(E437:E461)</f>
        <v>384255</v>
      </c>
      <c r="F462" s="13">
        <f t="shared" ref="F462:J462" si="48">SUM(F437:F461)</f>
        <v>4735478137</v>
      </c>
      <c r="G462" s="14">
        <f t="shared" si="45"/>
        <v>12323.790547943423</v>
      </c>
      <c r="H462" s="12">
        <f t="shared" si="48"/>
        <v>590400435</v>
      </c>
      <c r="I462" s="12">
        <f t="shared" si="46"/>
        <v>1536.4808135222704</v>
      </c>
      <c r="J462" s="13">
        <f t="shared" si="48"/>
        <v>23708067226</v>
      </c>
      <c r="K462" s="14">
        <f t="shared" si="47"/>
        <v>61698.786550597913</v>
      </c>
      <c r="L462" s="16">
        <f t="shared" si="43"/>
        <v>28443545363</v>
      </c>
      <c r="M462" s="14">
        <f t="shared" si="44"/>
        <v>74022.57709854134</v>
      </c>
    </row>
    <row r="463" spans="2:13" x14ac:dyDescent="0.4">
      <c r="B463" s="4" t="s">
        <v>460</v>
      </c>
      <c r="C463">
        <v>1</v>
      </c>
      <c r="D463" s="10" t="s">
        <v>461</v>
      </c>
      <c r="E463" s="65">
        <v>63716</v>
      </c>
      <c r="F463" s="80">
        <v>343035839</v>
      </c>
      <c r="G463" s="81">
        <f t="shared" si="45"/>
        <v>5383.8257109674178</v>
      </c>
      <c r="H463" s="84">
        <v>76385816</v>
      </c>
      <c r="I463" s="81">
        <f t="shared" si="46"/>
        <v>1198.8482641722644</v>
      </c>
      <c r="J463" s="76">
        <v>1138537343</v>
      </c>
      <c r="K463" s="6">
        <f t="shared" si="47"/>
        <v>17868.939402975706</v>
      </c>
      <c r="L463" s="15">
        <f t="shared" si="43"/>
        <v>1481573182</v>
      </c>
      <c r="M463" s="6">
        <f t="shared" si="44"/>
        <v>23252.765113943122</v>
      </c>
    </row>
    <row r="464" spans="2:13" x14ac:dyDescent="0.4">
      <c r="B464" s="4" t="s">
        <v>460</v>
      </c>
      <c r="C464">
        <v>2</v>
      </c>
      <c r="D464" s="10" t="s">
        <v>462</v>
      </c>
      <c r="E464" s="65">
        <v>67789</v>
      </c>
      <c r="F464" s="77">
        <v>272064009</v>
      </c>
      <c r="G464" s="6">
        <f t="shared" si="45"/>
        <v>4013.3946362979245</v>
      </c>
      <c r="H464" s="85">
        <v>77674453</v>
      </c>
      <c r="I464" s="6">
        <f t="shared" si="46"/>
        <v>1145.8268008083908</v>
      </c>
      <c r="J464" s="76">
        <v>3717776385</v>
      </c>
      <c r="K464" s="6">
        <f t="shared" si="47"/>
        <v>54843.357845668179</v>
      </c>
      <c r="L464" s="15">
        <f t="shared" si="43"/>
        <v>3989840394</v>
      </c>
      <c r="M464" s="6">
        <f t="shared" si="44"/>
        <v>58856.752481966098</v>
      </c>
    </row>
    <row r="465" spans="2:13" x14ac:dyDescent="0.4">
      <c r="B465" s="4" t="s">
        <v>460</v>
      </c>
      <c r="C465">
        <v>3</v>
      </c>
      <c r="D465" s="10" t="s">
        <v>463</v>
      </c>
      <c r="E465" s="65">
        <v>21624</v>
      </c>
      <c r="F465" s="77">
        <v>44465196</v>
      </c>
      <c r="G465" s="6">
        <f t="shared" si="45"/>
        <v>2056.2891231964486</v>
      </c>
      <c r="H465" s="85">
        <v>30884114</v>
      </c>
      <c r="I465" s="6">
        <f t="shared" si="46"/>
        <v>1428.2331668516463</v>
      </c>
      <c r="J465" s="76">
        <v>1209038146</v>
      </c>
      <c r="K465" s="6">
        <f t="shared" si="47"/>
        <v>55911.863947465776</v>
      </c>
      <c r="L465" s="15">
        <f t="shared" si="43"/>
        <v>1253503342</v>
      </c>
      <c r="M465" s="6">
        <f t="shared" si="44"/>
        <v>57968.153070662229</v>
      </c>
    </row>
    <row r="466" spans="2:13" x14ac:dyDescent="0.4">
      <c r="B466" s="4" t="s">
        <v>460</v>
      </c>
      <c r="C466">
        <v>4</v>
      </c>
      <c r="D466" s="10" t="s">
        <v>464</v>
      </c>
      <c r="E466" s="65">
        <v>39766</v>
      </c>
      <c r="F466" s="77">
        <v>129934942</v>
      </c>
      <c r="G466" s="6">
        <f t="shared" si="45"/>
        <v>3267.4883568877935</v>
      </c>
      <c r="H466" s="85">
        <v>38514513</v>
      </c>
      <c r="I466" s="6">
        <f t="shared" si="46"/>
        <v>968.52871800030175</v>
      </c>
      <c r="J466" s="76">
        <v>1156268041</v>
      </c>
      <c r="K466" s="6">
        <f t="shared" si="47"/>
        <v>29076.80030679475</v>
      </c>
      <c r="L466" s="15">
        <f t="shared" si="43"/>
        <v>1286202983</v>
      </c>
      <c r="M466" s="6">
        <f t="shared" si="44"/>
        <v>32344.288663682542</v>
      </c>
    </row>
    <row r="467" spans="2:13" x14ac:dyDescent="0.4">
      <c r="B467" s="4" t="s">
        <v>460</v>
      </c>
      <c r="C467">
        <v>5</v>
      </c>
      <c r="D467" s="10" t="s">
        <v>465</v>
      </c>
      <c r="E467" s="65">
        <v>40533</v>
      </c>
      <c r="F467" s="77">
        <v>153772201</v>
      </c>
      <c r="G467" s="6">
        <f t="shared" si="45"/>
        <v>3793.7532627735427</v>
      </c>
      <c r="H467" s="85">
        <v>55543082</v>
      </c>
      <c r="I467" s="6">
        <f t="shared" si="46"/>
        <v>1370.317568401056</v>
      </c>
      <c r="J467" s="76">
        <v>809004670</v>
      </c>
      <c r="K467" s="6">
        <f t="shared" si="47"/>
        <v>19959.160930599759</v>
      </c>
      <c r="L467" s="15">
        <f t="shared" si="43"/>
        <v>962776871</v>
      </c>
      <c r="M467" s="6">
        <f t="shared" si="44"/>
        <v>23752.914193373301</v>
      </c>
    </row>
    <row r="468" spans="2:13" x14ac:dyDescent="0.4">
      <c r="B468" s="4" t="s">
        <v>460</v>
      </c>
      <c r="C468">
        <v>6</v>
      </c>
      <c r="D468" s="10" t="s">
        <v>466</v>
      </c>
      <c r="E468" s="65">
        <v>10472</v>
      </c>
      <c r="F468" s="77">
        <v>88288596</v>
      </c>
      <c r="G468" s="6">
        <f t="shared" si="45"/>
        <v>8430.9201680672268</v>
      </c>
      <c r="H468" s="85">
        <v>14919655</v>
      </c>
      <c r="I468" s="6">
        <f t="shared" si="46"/>
        <v>1424.7187738731857</v>
      </c>
      <c r="J468" s="76">
        <v>534886333</v>
      </c>
      <c r="K468" s="6">
        <f t="shared" si="47"/>
        <v>51077.762891520244</v>
      </c>
      <c r="L468" s="15">
        <f t="shared" si="43"/>
        <v>623174929</v>
      </c>
      <c r="M468" s="6">
        <f t="shared" si="44"/>
        <v>59508.683059587471</v>
      </c>
    </row>
    <row r="469" spans="2:13" x14ac:dyDescent="0.4">
      <c r="B469" s="4" t="s">
        <v>460</v>
      </c>
      <c r="C469">
        <v>7</v>
      </c>
      <c r="D469" s="10" t="s">
        <v>467</v>
      </c>
      <c r="E469" s="65">
        <v>15340</v>
      </c>
      <c r="F469" s="77">
        <v>164807227</v>
      </c>
      <c r="G469" s="6">
        <f t="shared" si="45"/>
        <v>10743.62627118644</v>
      </c>
      <c r="H469" s="85">
        <v>12321000</v>
      </c>
      <c r="I469" s="6">
        <f t="shared" si="46"/>
        <v>803.19426336375489</v>
      </c>
      <c r="J469" s="76">
        <v>426254020</v>
      </c>
      <c r="K469" s="6">
        <f t="shared" si="47"/>
        <v>27787.093872229467</v>
      </c>
      <c r="L469" s="15">
        <f t="shared" si="43"/>
        <v>591061247</v>
      </c>
      <c r="M469" s="6">
        <f t="shared" si="44"/>
        <v>38530.720143415907</v>
      </c>
    </row>
    <row r="470" spans="2:13" x14ac:dyDescent="0.4">
      <c r="B470" s="4" t="s">
        <v>460</v>
      </c>
      <c r="C470">
        <v>8</v>
      </c>
      <c r="D470" s="10" t="s">
        <v>468</v>
      </c>
      <c r="E470" s="65">
        <v>15801</v>
      </c>
      <c r="F470" s="77">
        <v>30722113</v>
      </c>
      <c r="G470" s="6">
        <f t="shared" si="45"/>
        <v>1944.3144737674832</v>
      </c>
      <c r="H470" s="85">
        <v>29723283</v>
      </c>
      <c r="I470" s="6">
        <f t="shared" si="46"/>
        <v>1881.1013859882287</v>
      </c>
      <c r="J470" s="76">
        <v>1692111168</v>
      </c>
      <c r="K470" s="6">
        <f t="shared" si="47"/>
        <v>107088.86576798937</v>
      </c>
      <c r="L470" s="15">
        <f t="shared" si="43"/>
        <v>1722833281</v>
      </c>
      <c r="M470" s="6">
        <f t="shared" si="44"/>
        <v>109033.18024175685</v>
      </c>
    </row>
    <row r="471" spans="2:13" x14ac:dyDescent="0.4">
      <c r="B471" s="4" t="s">
        <v>460</v>
      </c>
      <c r="C471">
        <v>9</v>
      </c>
      <c r="D471" s="10" t="s">
        <v>469</v>
      </c>
      <c r="E471" s="65">
        <v>13136</v>
      </c>
      <c r="F471" s="77">
        <v>40306553</v>
      </c>
      <c r="G471" s="6">
        <f t="shared" si="45"/>
        <v>3068.4038520097442</v>
      </c>
      <c r="H471" s="85">
        <v>30972650</v>
      </c>
      <c r="I471" s="6">
        <f t="shared" si="46"/>
        <v>2357.8448538367843</v>
      </c>
      <c r="J471" s="76">
        <v>340427114</v>
      </c>
      <c r="K471" s="6">
        <f t="shared" si="47"/>
        <v>25915.584196102314</v>
      </c>
      <c r="L471" s="15">
        <f t="shared" si="43"/>
        <v>380733667</v>
      </c>
      <c r="M471" s="6">
        <f t="shared" si="44"/>
        <v>28983.98804811206</v>
      </c>
    </row>
    <row r="472" spans="2:13" x14ac:dyDescent="0.4">
      <c r="B472" s="4" t="s">
        <v>460</v>
      </c>
      <c r="C472">
        <v>10</v>
      </c>
      <c r="D472" s="10" t="s">
        <v>470</v>
      </c>
      <c r="E472" s="65">
        <v>9473</v>
      </c>
      <c r="F472" s="77">
        <v>44414996</v>
      </c>
      <c r="G472" s="6">
        <f t="shared" si="45"/>
        <v>4688.5881980365248</v>
      </c>
      <c r="H472" s="85">
        <v>12536816</v>
      </c>
      <c r="I472" s="6">
        <f t="shared" si="46"/>
        <v>1323.4261585558957</v>
      </c>
      <c r="J472" s="76">
        <v>174353514</v>
      </c>
      <c r="K472" s="6">
        <f t="shared" si="47"/>
        <v>18405.311305816533</v>
      </c>
      <c r="L472" s="15">
        <f t="shared" si="43"/>
        <v>218768510</v>
      </c>
      <c r="M472" s="6">
        <f t="shared" si="44"/>
        <v>23093.899503853056</v>
      </c>
    </row>
    <row r="473" spans="2:13" x14ac:dyDescent="0.4">
      <c r="B473" s="4" t="s">
        <v>460</v>
      </c>
      <c r="C473">
        <v>11</v>
      </c>
      <c r="D473" s="10" t="s">
        <v>471</v>
      </c>
      <c r="E473" s="65">
        <v>11539</v>
      </c>
      <c r="F473" s="77">
        <v>21154959</v>
      </c>
      <c r="G473" s="6">
        <f t="shared" si="45"/>
        <v>1833.3442239362164</v>
      </c>
      <c r="H473" s="85">
        <v>25284032</v>
      </c>
      <c r="I473" s="6">
        <f t="shared" si="46"/>
        <v>2191.1805182424819</v>
      </c>
      <c r="J473" s="76">
        <v>460040332</v>
      </c>
      <c r="K473" s="6">
        <f t="shared" si="47"/>
        <v>39868.30158592599</v>
      </c>
      <c r="L473" s="15">
        <f t="shared" si="43"/>
        <v>481195291</v>
      </c>
      <c r="M473" s="6">
        <f t="shared" si="44"/>
        <v>41701.64580986221</v>
      </c>
    </row>
    <row r="474" spans="2:13" x14ac:dyDescent="0.4">
      <c r="B474" s="4" t="s">
        <v>460</v>
      </c>
      <c r="C474">
        <v>12</v>
      </c>
      <c r="D474" s="10" t="s">
        <v>472</v>
      </c>
      <c r="E474" s="65">
        <v>2701</v>
      </c>
      <c r="F474" s="77">
        <v>1323997</v>
      </c>
      <c r="G474" s="6">
        <f t="shared" si="45"/>
        <v>490.1877082562014</v>
      </c>
      <c r="H474" s="85">
        <v>3754681</v>
      </c>
      <c r="I474" s="6">
        <f t="shared" si="46"/>
        <v>1390.1077378748612</v>
      </c>
      <c r="J474" s="76">
        <v>433541817</v>
      </c>
      <c r="K474" s="6">
        <f t="shared" si="47"/>
        <v>160511.59459459459</v>
      </c>
      <c r="L474" s="15">
        <f t="shared" si="43"/>
        <v>434865814</v>
      </c>
      <c r="M474" s="6">
        <f t="shared" si="44"/>
        <v>161001.7823028508</v>
      </c>
    </row>
    <row r="475" spans="2:13" x14ac:dyDescent="0.4">
      <c r="B475" s="4" t="s">
        <v>460</v>
      </c>
      <c r="C475">
        <v>13</v>
      </c>
      <c r="D475" s="10" t="s">
        <v>473</v>
      </c>
      <c r="E475" s="65">
        <v>3630</v>
      </c>
      <c r="F475" s="77">
        <v>21294710</v>
      </c>
      <c r="G475" s="6">
        <f t="shared" si="45"/>
        <v>5866.3112947658401</v>
      </c>
      <c r="H475" s="85">
        <v>4884308</v>
      </c>
      <c r="I475" s="6">
        <f t="shared" si="46"/>
        <v>1345.5393939393939</v>
      </c>
      <c r="J475" s="76">
        <v>162469000</v>
      </c>
      <c r="K475" s="6">
        <f t="shared" si="47"/>
        <v>44757.300275482092</v>
      </c>
      <c r="L475" s="15">
        <f t="shared" si="43"/>
        <v>183763710</v>
      </c>
      <c r="M475" s="6">
        <f t="shared" si="44"/>
        <v>50623.611570247936</v>
      </c>
    </row>
    <row r="476" spans="2:13" x14ac:dyDescent="0.4">
      <c r="B476" s="4" t="s">
        <v>460</v>
      </c>
      <c r="C476">
        <v>14</v>
      </c>
      <c r="D476" s="10" t="s">
        <v>474</v>
      </c>
      <c r="E476" s="65">
        <v>423</v>
      </c>
      <c r="F476" s="77">
        <v>3048699</v>
      </c>
      <c r="G476" s="6">
        <f t="shared" si="45"/>
        <v>7207.3262411347514</v>
      </c>
      <c r="H476" s="85">
        <v>1349932</v>
      </c>
      <c r="I476" s="6">
        <f t="shared" si="46"/>
        <v>3191.3286052009457</v>
      </c>
      <c r="J476" s="76">
        <v>173041148</v>
      </c>
      <c r="K476" s="6">
        <f t="shared" si="47"/>
        <v>409080.72813238768</v>
      </c>
      <c r="L476" s="15">
        <f t="shared" si="43"/>
        <v>176089847</v>
      </c>
      <c r="M476" s="6">
        <f t="shared" si="44"/>
        <v>416288.05437352246</v>
      </c>
    </row>
    <row r="477" spans="2:13" x14ac:dyDescent="0.4">
      <c r="B477" s="4" t="s">
        <v>460</v>
      </c>
      <c r="C477">
        <v>15</v>
      </c>
      <c r="D477" s="10" t="s">
        <v>475</v>
      </c>
      <c r="E477" s="65">
        <v>222</v>
      </c>
      <c r="F477" s="77">
        <v>788663</v>
      </c>
      <c r="G477" s="6">
        <f t="shared" si="45"/>
        <v>3552.536036036036</v>
      </c>
      <c r="H477" s="85">
        <v>55369</v>
      </c>
      <c r="I477" s="6">
        <f t="shared" si="46"/>
        <v>249.40990990990991</v>
      </c>
      <c r="J477" s="76">
        <v>57400210</v>
      </c>
      <c r="K477" s="6">
        <f t="shared" si="47"/>
        <v>258559.5045045045</v>
      </c>
      <c r="L477" s="15">
        <f t="shared" si="43"/>
        <v>58188873</v>
      </c>
      <c r="M477" s="6">
        <f t="shared" si="44"/>
        <v>262112.04054054053</v>
      </c>
    </row>
    <row r="478" spans="2:13" x14ac:dyDescent="0.4">
      <c r="B478" s="4" t="s">
        <v>460</v>
      </c>
      <c r="C478">
        <v>16</v>
      </c>
      <c r="D478" s="10" t="s">
        <v>476</v>
      </c>
      <c r="E478" s="65">
        <v>1574</v>
      </c>
      <c r="F478" s="77">
        <v>3051621</v>
      </c>
      <c r="G478" s="6">
        <f t="shared" si="45"/>
        <v>1938.7681067344345</v>
      </c>
      <c r="H478" s="85">
        <v>2666322</v>
      </c>
      <c r="I478" s="6">
        <f t="shared" si="46"/>
        <v>1693.9783989834816</v>
      </c>
      <c r="J478" s="76">
        <v>41360296</v>
      </c>
      <c r="K478" s="6">
        <f t="shared" si="47"/>
        <v>26277.189326556545</v>
      </c>
      <c r="L478" s="15">
        <f t="shared" si="43"/>
        <v>44411917</v>
      </c>
      <c r="M478" s="6">
        <f t="shared" si="44"/>
        <v>28215.95743329098</v>
      </c>
    </row>
    <row r="479" spans="2:13" x14ac:dyDescent="0.4">
      <c r="B479" s="4" t="s">
        <v>460</v>
      </c>
      <c r="C479">
        <v>17</v>
      </c>
      <c r="D479" s="10" t="s">
        <v>477</v>
      </c>
      <c r="E479" s="65">
        <v>403</v>
      </c>
      <c r="F479" s="77">
        <v>1465594</v>
      </c>
      <c r="G479" s="6">
        <f t="shared" si="45"/>
        <v>3636.7096774193546</v>
      </c>
      <c r="H479" s="85">
        <v>1228528</v>
      </c>
      <c r="I479" s="6">
        <f t="shared" si="46"/>
        <v>3048.4565756823822</v>
      </c>
      <c r="J479" s="76">
        <v>148230626</v>
      </c>
      <c r="K479" s="6">
        <f t="shared" si="47"/>
        <v>367817.9305210918</v>
      </c>
      <c r="L479" s="15">
        <f t="shared" si="43"/>
        <v>149696220</v>
      </c>
      <c r="M479" s="6">
        <f t="shared" si="44"/>
        <v>371454.64019851119</v>
      </c>
    </row>
    <row r="480" spans="2:13" x14ac:dyDescent="0.4">
      <c r="B480" s="4" t="s">
        <v>460</v>
      </c>
      <c r="C480">
        <v>18</v>
      </c>
      <c r="D480" s="10" t="s">
        <v>478</v>
      </c>
      <c r="E480" s="65">
        <v>2863</v>
      </c>
      <c r="F480" s="77">
        <v>57357232</v>
      </c>
      <c r="G480" s="6">
        <f t="shared" si="45"/>
        <v>20033.961578763534</v>
      </c>
      <c r="H480" s="85">
        <v>3012182</v>
      </c>
      <c r="I480" s="6">
        <f t="shared" si="46"/>
        <v>1052.106880894167</v>
      </c>
      <c r="J480" s="76">
        <v>120027262</v>
      </c>
      <c r="K480" s="6">
        <f t="shared" si="47"/>
        <v>41923.598323436956</v>
      </c>
      <c r="L480" s="15">
        <f t="shared" si="43"/>
        <v>177384494</v>
      </c>
      <c r="M480" s="6">
        <f t="shared" si="44"/>
        <v>61957.55990220049</v>
      </c>
    </row>
    <row r="481" spans="2:13" x14ac:dyDescent="0.4">
      <c r="B481" s="4" t="s">
        <v>460</v>
      </c>
      <c r="C481">
        <v>19</v>
      </c>
      <c r="D481" s="10" t="s">
        <v>479</v>
      </c>
      <c r="E481" s="65">
        <v>3177</v>
      </c>
      <c r="F481" s="77">
        <v>92241284</v>
      </c>
      <c r="G481" s="6">
        <f t="shared" si="45"/>
        <v>29034.083726786277</v>
      </c>
      <c r="H481" s="85">
        <v>4707584</v>
      </c>
      <c r="I481" s="6">
        <f t="shared" si="46"/>
        <v>1481.7702234812716</v>
      </c>
      <c r="J481" s="76">
        <v>189577787</v>
      </c>
      <c r="K481" s="6">
        <f t="shared" si="47"/>
        <v>59671.950582310354</v>
      </c>
      <c r="L481" s="15">
        <f t="shared" si="43"/>
        <v>281819071</v>
      </c>
      <c r="M481" s="6">
        <f t="shared" si="44"/>
        <v>88706.034309096634</v>
      </c>
    </row>
    <row r="482" spans="2:13" x14ac:dyDescent="0.4">
      <c r="B482" s="4" t="s">
        <v>460</v>
      </c>
      <c r="C482">
        <v>20</v>
      </c>
      <c r="D482" s="10" t="s">
        <v>480</v>
      </c>
      <c r="E482" s="65">
        <v>1408</v>
      </c>
      <c r="F482" s="77">
        <v>129506109</v>
      </c>
      <c r="G482" s="6">
        <f t="shared" si="45"/>
        <v>91978.770596590912</v>
      </c>
      <c r="H482" s="85">
        <v>1369212</v>
      </c>
      <c r="I482" s="6">
        <f t="shared" si="46"/>
        <v>972.4517045454545</v>
      </c>
      <c r="J482" s="76">
        <v>336177</v>
      </c>
      <c r="K482" s="6">
        <f t="shared" si="47"/>
        <v>238.76207386363637</v>
      </c>
      <c r="L482" s="15">
        <f t="shared" si="43"/>
        <v>129842286</v>
      </c>
      <c r="M482" s="6">
        <f t="shared" si="44"/>
        <v>92217.532670454544</v>
      </c>
    </row>
    <row r="483" spans="2:13" x14ac:dyDescent="0.4">
      <c r="B483" s="4" t="s">
        <v>460</v>
      </c>
      <c r="C483">
        <v>21</v>
      </c>
      <c r="D483" s="10" t="s">
        <v>481</v>
      </c>
      <c r="E483" s="65">
        <v>3292</v>
      </c>
      <c r="F483" s="77">
        <v>85268472</v>
      </c>
      <c r="G483" s="6">
        <f t="shared" si="45"/>
        <v>25901.722964763063</v>
      </c>
      <c r="H483" s="85">
        <v>2275087</v>
      </c>
      <c r="I483" s="6">
        <f t="shared" si="46"/>
        <v>691.09568651275822</v>
      </c>
      <c r="J483" s="76">
        <v>527099328</v>
      </c>
      <c r="K483" s="6">
        <f t="shared" si="47"/>
        <v>160115.22721749695</v>
      </c>
      <c r="L483" s="15">
        <f t="shared" si="43"/>
        <v>612367800</v>
      </c>
      <c r="M483" s="6">
        <f t="shared" si="44"/>
        <v>186016.95018226001</v>
      </c>
    </row>
    <row r="484" spans="2:13" x14ac:dyDescent="0.4">
      <c r="B484" s="4" t="s">
        <v>460</v>
      </c>
      <c r="C484">
        <v>22</v>
      </c>
      <c r="D484" s="10" t="s">
        <v>482</v>
      </c>
      <c r="E484" s="65">
        <v>1428</v>
      </c>
      <c r="F484" s="77">
        <v>45570059</v>
      </c>
      <c r="G484" s="6">
        <f t="shared" si="45"/>
        <v>31911.806022408964</v>
      </c>
      <c r="H484" s="85">
        <v>1459798</v>
      </c>
      <c r="I484" s="6">
        <f t="shared" si="46"/>
        <v>1022.2675070028012</v>
      </c>
      <c r="J484" s="76">
        <v>70560212</v>
      </c>
      <c r="K484" s="6">
        <f t="shared" si="47"/>
        <v>49411.913165266109</v>
      </c>
      <c r="L484" s="15">
        <f t="shared" si="43"/>
        <v>116130271</v>
      </c>
      <c r="M484" s="6">
        <f t="shared" si="44"/>
        <v>81323.719187675073</v>
      </c>
    </row>
    <row r="485" spans="2:13" x14ac:dyDescent="0.4">
      <c r="B485" s="4" t="s">
        <v>460</v>
      </c>
      <c r="C485">
        <v>23</v>
      </c>
      <c r="D485" s="10" t="s">
        <v>483</v>
      </c>
      <c r="E485" s="65">
        <v>833</v>
      </c>
      <c r="F485" s="77">
        <v>2288243</v>
      </c>
      <c r="G485" s="6">
        <f t="shared" si="45"/>
        <v>2746.9903961584632</v>
      </c>
      <c r="H485" s="85">
        <v>5572924</v>
      </c>
      <c r="I485" s="6">
        <f t="shared" si="46"/>
        <v>6690.1848739495799</v>
      </c>
      <c r="J485" s="76">
        <v>50814600</v>
      </c>
      <c r="K485" s="6">
        <f t="shared" si="47"/>
        <v>61001.920768307325</v>
      </c>
      <c r="L485" s="15">
        <f t="shared" si="43"/>
        <v>53102843</v>
      </c>
      <c r="M485" s="6">
        <f t="shared" si="44"/>
        <v>63748.91116446579</v>
      </c>
    </row>
    <row r="486" spans="2:13" x14ac:dyDescent="0.4">
      <c r="B486" s="4" t="s">
        <v>460</v>
      </c>
      <c r="C486">
        <v>24</v>
      </c>
      <c r="D486" s="10" t="s">
        <v>484</v>
      </c>
      <c r="E486" s="65">
        <v>1363</v>
      </c>
      <c r="F486" s="77">
        <v>42323103</v>
      </c>
      <c r="G486" s="6">
        <f t="shared" si="45"/>
        <v>31051.432868672047</v>
      </c>
      <c r="H486" s="85">
        <v>1767538</v>
      </c>
      <c r="I486" s="6">
        <f t="shared" si="46"/>
        <v>1296.7997065297138</v>
      </c>
      <c r="J486" s="76">
        <v>153432074</v>
      </c>
      <c r="K486" s="6">
        <f t="shared" si="47"/>
        <v>112569.38664710199</v>
      </c>
      <c r="L486" s="15">
        <f t="shared" si="43"/>
        <v>195755177</v>
      </c>
      <c r="M486" s="6">
        <f t="shared" si="44"/>
        <v>143620.81951577403</v>
      </c>
    </row>
    <row r="487" spans="2:13" x14ac:dyDescent="0.4">
      <c r="B487" s="4" t="s">
        <v>460</v>
      </c>
      <c r="C487">
        <v>25</v>
      </c>
      <c r="D487" s="10" t="s">
        <v>485</v>
      </c>
      <c r="E487" s="65">
        <v>783</v>
      </c>
      <c r="F487" s="77">
        <v>31151747</v>
      </c>
      <c r="G487" s="6">
        <f t="shared" si="45"/>
        <v>39785.11749680715</v>
      </c>
      <c r="H487" s="85">
        <v>1160790</v>
      </c>
      <c r="I487" s="6">
        <f t="shared" si="46"/>
        <v>1482.4904214559388</v>
      </c>
      <c r="J487" s="76">
        <v>117774851</v>
      </c>
      <c r="K487" s="6">
        <f t="shared" si="47"/>
        <v>150414.87994891443</v>
      </c>
      <c r="L487" s="15">
        <f t="shared" si="43"/>
        <v>148926598</v>
      </c>
      <c r="M487" s="6">
        <f t="shared" si="44"/>
        <v>190199.99744572159</v>
      </c>
    </row>
    <row r="488" spans="2:13" x14ac:dyDescent="0.4">
      <c r="B488" s="4" t="s">
        <v>460</v>
      </c>
      <c r="C488">
        <v>26</v>
      </c>
      <c r="D488" s="10" t="s">
        <v>360</v>
      </c>
      <c r="E488" s="65">
        <v>2717</v>
      </c>
      <c r="F488" s="77">
        <v>77852946</v>
      </c>
      <c r="G488" s="6">
        <f t="shared" si="45"/>
        <v>28654.010305483989</v>
      </c>
      <c r="H488" s="85">
        <v>1903335</v>
      </c>
      <c r="I488" s="6">
        <f t="shared" si="46"/>
        <v>700.52815605447188</v>
      </c>
      <c r="J488" s="76">
        <v>39789289</v>
      </c>
      <c r="K488" s="6">
        <f t="shared" si="47"/>
        <v>14644.567169672433</v>
      </c>
      <c r="L488" s="15">
        <f t="shared" si="43"/>
        <v>117642235</v>
      </c>
      <c r="M488" s="6">
        <f t="shared" si="44"/>
        <v>43298.577475156424</v>
      </c>
    </row>
    <row r="489" spans="2:13" x14ac:dyDescent="0.4">
      <c r="B489" s="4" t="s">
        <v>460</v>
      </c>
      <c r="C489">
        <v>27</v>
      </c>
      <c r="D489" s="10" t="s">
        <v>486</v>
      </c>
      <c r="E489" s="65">
        <v>6958</v>
      </c>
      <c r="F489" s="77">
        <v>67895674</v>
      </c>
      <c r="G489" s="6">
        <f t="shared" si="45"/>
        <v>9757.929577464789</v>
      </c>
      <c r="H489" s="85">
        <v>7315893</v>
      </c>
      <c r="I489" s="6">
        <f t="shared" si="46"/>
        <v>1051.436188559931</v>
      </c>
      <c r="J489" s="76">
        <v>100210180</v>
      </c>
      <c r="K489" s="6">
        <f t="shared" si="47"/>
        <v>14402.152917505031</v>
      </c>
      <c r="L489" s="15">
        <f t="shared" si="43"/>
        <v>168105854</v>
      </c>
      <c r="M489" s="6">
        <f t="shared" si="44"/>
        <v>24160.082494969818</v>
      </c>
    </row>
    <row r="490" spans="2:13" x14ac:dyDescent="0.4">
      <c r="B490" s="4" t="s">
        <v>460</v>
      </c>
      <c r="C490">
        <v>28</v>
      </c>
      <c r="D490" s="10" t="s">
        <v>487</v>
      </c>
      <c r="E490" s="65">
        <v>3534</v>
      </c>
      <c r="F490" s="77">
        <v>80186249</v>
      </c>
      <c r="G490" s="6">
        <f t="shared" si="45"/>
        <v>22689.940294284097</v>
      </c>
      <c r="H490" s="85">
        <v>2709829</v>
      </c>
      <c r="I490" s="6">
        <f t="shared" si="46"/>
        <v>766.78805885681948</v>
      </c>
      <c r="J490" s="76">
        <v>95001764</v>
      </c>
      <c r="K490" s="6">
        <f t="shared" si="47"/>
        <v>26882.219581211091</v>
      </c>
      <c r="L490" s="15">
        <f t="shared" si="43"/>
        <v>175188013</v>
      </c>
      <c r="M490" s="6">
        <f t="shared" si="44"/>
        <v>49572.159875495192</v>
      </c>
    </row>
    <row r="491" spans="2:13" x14ac:dyDescent="0.4">
      <c r="B491" s="4" t="s">
        <v>460</v>
      </c>
      <c r="C491">
        <v>29</v>
      </c>
      <c r="D491" s="10" t="s">
        <v>488</v>
      </c>
      <c r="E491" s="65">
        <v>2264</v>
      </c>
      <c r="F491" s="77">
        <v>15025712</v>
      </c>
      <c r="G491" s="6">
        <f t="shared" si="45"/>
        <v>6636.7985865724386</v>
      </c>
      <c r="H491" s="85">
        <v>1260593</v>
      </c>
      <c r="I491" s="6">
        <f t="shared" si="46"/>
        <v>556.79902826855118</v>
      </c>
      <c r="J491" s="76">
        <v>283832041</v>
      </c>
      <c r="K491" s="6">
        <f t="shared" si="47"/>
        <v>125367.50927561837</v>
      </c>
      <c r="L491" s="15">
        <f t="shared" si="43"/>
        <v>298857753</v>
      </c>
      <c r="M491" s="6">
        <f t="shared" si="44"/>
        <v>132004.30786219082</v>
      </c>
    </row>
    <row r="492" spans="2:13" x14ac:dyDescent="0.4">
      <c r="B492" s="4" t="s">
        <v>460</v>
      </c>
      <c r="C492">
        <v>30</v>
      </c>
      <c r="D492" s="10" t="s">
        <v>489</v>
      </c>
      <c r="E492" s="65">
        <v>2211</v>
      </c>
      <c r="F492" s="77">
        <v>30332561</v>
      </c>
      <c r="G492" s="6">
        <f t="shared" si="45"/>
        <v>13718.933061962913</v>
      </c>
      <c r="H492" s="85">
        <v>2661674</v>
      </c>
      <c r="I492" s="6">
        <f t="shared" si="46"/>
        <v>1203.8326549072817</v>
      </c>
      <c r="J492" s="76">
        <v>238146063</v>
      </c>
      <c r="K492" s="6">
        <f t="shared" si="47"/>
        <v>107709.66214382632</v>
      </c>
      <c r="L492" s="15">
        <f t="shared" si="43"/>
        <v>268478624</v>
      </c>
      <c r="M492" s="6">
        <f t="shared" si="44"/>
        <v>121428.59520578924</v>
      </c>
    </row>
    <row r="493" spans="2:13" x14ac:dyDescent="0.4">
      <c r="B493" s="4" t="s">
        <v>460</v>
      </c>
      <c r="C493">
        <v>31</v>
      </c>
      <c r="D493" s="10" t="s">
        <v>490</v>
      </c>
      <c r="E493" s="65">
        <v>7957</v>
      </c>
      <c r="F493" s="77">
        <v>3406535</v>
      </c>
      <c r="G493" s="6">
        <f t="shared" si="45"/>
        <v>428.11800929998742</v>
      </c>
      <c r="H493" s="85">
        <v>7877099</v>
      </c>
      <c r="I493" s="6">
        <f t="shared" si="46"/>
        <v>989.9584014075657</v>
      </c>
      <c r="J493" s="76">
        <v>249813000</v>
      </c>
      <c r="K493" s="6">
        <f t="shared" si="47"/>
        <v>31395.375141384946</v>
      </c>
      <c r="L493" s="15">
        <f t="shared" si="43"/>
        <v>253219535</v>
      </c>
      <c r="M493" s="6">
        <f t="shared" si="44"/>
        <v>31823.493150684932</v>
      </c>
    </row>
    <row r="494" spans="2:13" x14ac:dyDescent="0.4">
      <c r="B494" s="4" t="s">
        <v>460</v>
      </c>
      <c r="C494">
        <v>32</v>
      </c>
      <c r="D494" s="10" t="s">
        <v>491</v>
      </c>
      <c r="E494" s="65">
        <v>5562</v>
      </c>
      <c r="F494" s="77">
        <v>204959105</v>
      </c>
      <c r="G494" s="6">
        <f t="shared" si="45"/>
        <v>36849.893024092053</v>
      </c>
      <c r="H494" s="85">
        <v>4943767</v>
      </c>
      <c r="I494" s="6">
        <f t="shared" si="46"/>
        <v>888.84699748291985</v>
      </c>
      <c r="J494" s="76">
        <v>228552187</v>
      </c>
      <c r="K494" s="6">
        <f t="shared" si="47"/>
        <v>41091.727256382597</v>
      </c>
      <c r="L494" s="15">
        <f t="shared" si="43"/>
        <v>433511292</v>
      </c>
      <c r="M494" s="6">
        <f t="shared" si="44"/>
        <v>77941.620280474643</v>
      </c>
    </row>
    <row r="495" spans="2:13" x14ac:dyDescent="0.4">
      <c r="B495" s="4" t="s">
        <v>460</v>
      </c>
      <c r="C495">
        <v>33</v>
      </c>
      <c r="D495" s="10" t="s">
        <v>492</v>
      </c>
      <c r="E495" s="65">
        <v>4308</v>
      </c>
      <c r="F495" s="77">
        <v>72156384</v>
      </c>
      <c r="G495" s="6">
        <f t="shared" si="45"/>
        <v>16749.392757660167</v>
      </c>
      <c r="H495" s="85">
        <v>4306000</v>
      </c>
      <c r="I495" s="6">
        <f t="shared" si="46"/>
        <v>999.53574744661091</v>
      </c>
      <c r="J495" s="76">
        <v>532512737</v>
      </c>
      <c r="K495" s="6">
        <f t="shared" si="47"/>
        <v>123610.19893221912</v>
      </c>
      <c r="L495" s="15">
        <f t="shared" si="43"/>
        <v>604669121</v>
      </c>
      <c r="M495" s="6">
        <f t="shared" si="44"/>
        <v>140359.59168987931</v>
      </c>
    </row>
    <row r="496" spans="2:13" x14ac:dyDescent="0.4">
      <c r="B496" s="4" t="s">
        <v>460</v>
      </c>
      <c r="C496">
        <v>34</v>
      </c>
      <c r="D496" s="10" t="s">
        <v>493</v>
      </c>
      <c r="E496" s="65">
        <v>10141</v>
      </c>
      <c r="F496" s="77">
        <v>13158858</v>
      </c>
      <c r="G496" s="6">
        <f t="shared" si="45"/>
        <v>1297.5897840449659</v>
      </c>
      <c r="H496" s="85">
        <v>16503924</v>
      </c>
      <c r="I496" s="6">
        <f t="shared" si="46"/>
        <v>1627.4454195838675</v>
      </c>
      <c r="J496" s="76">
        <v>682283919</v>
      </c>
      <c r="K496" s="6">
        <f t="shared" si="47"/>
        <v>67279.747460802682</v>
      </c>
      <c r="L496" s="15">
        <f t="shared" si="43"/>
        <v>695442777</v>
      </c>
      <c r="M496" s="6">
        <f t="shared" si="44"/>
        <v>68577.337244847644</v>
      </c>
    </row>
    <row r="497" spans="2:13" ht="19.5" thickBot="1" x14ac:dyDescent="0.45">
      <c r="B497" s="4" t="s">
        <v>460</v>
      </c>
      <c r="C497">
        <v>35</v>
      </c>
      <c r="D497" s="10" t="s">
        <v>494</v>
      </c>
      <c r="E497" s="65">
        <v>2854</v>
      </c>
      <c r="F497" s="77">
        <v>1684147</v>
      </c>
      <c r="G497" s="6">
        <f t="shared" si="45"/>
        <v>590.10056061667831</v>
      </c>
      <c r="H497" s="85">
        <v>4639574</v>
      </c>
      <c r="I497" s="6">
        <f t="shared" si="46"/>
        <v>1625.6391030133148</v>
      </c>
      <c r="J497" s="76">
        <v>55458684</v>
      </c>
      <c r="K497" s="6">
        <f t="shared" si="47"/>
        <v>19431.914505956553</v>
      </c>
      <c r="L497" s="15">
        <f t="shared" si="43"/>
        <v>57142831</v>
      </c>
      <c r="M497" s="6">
        <f t="shared" si="44"/>
        <v>20022.015066573229</v>
      </c>
    </row>
    <row r="498" spans="2:13" ht="19.5" thickBot="1" x14ac:dyDescent="0.45">
      <c r="B498" s="45" t="s">
        <v>1750</v>
      </c>
      <c r="C498" s="46"/>
      <c r="D498" s="47"/>
      <c r="E498" s="12">
        <f>SUM(E463:E497)</f>
        <v>381795</v>
      </c>
      <c r="F498" s="13">
        <f t="shared" ref="F498:J498" si="49">SUM(F463:F497)</f>
        <v>2416304335</v>
      </c>
      <c r="G498" s="14">
        <f t="shared" si="45"/>
        <v>6328.8003640697234</v>
      </c>
      <c r="H498" s="12">
        <f t="shared" si="49"/>
        <v>494145357</v>
      </c>
      <c r="I498" s="14">
        <f t="shared" si="46"/>
        <v>1294.2688013200802</v>
      </c>
      <c r="J498" s="12">
        <f t="shared" si="49"/>
        <v>16409962318</v>
      </c>
      <c r="K498" s="14">
        <f t="shared" si="47"/>
        <v>42981.082303330324</v>
      </c>
      <c r="L498" s="16">
        <f t="shared" si="43"/>
        <v>18826266653</v>
      </c>
      <c r="M498" s="14">
        <f t="shared" si="44"/>
        <v>49309.882667400045</v>
      </c>
    </row>
    <row r="499" spans="2:13" x14ac:dyDescent="0.4">
      <c r="B499" s="4" t="s">
        <v>495</v>
      </c>
      <c r="C499">
        <v>1</v>
      </c>
      <c r="D499" s="10" t="s">
        <v>496</v>
      </c>
      <c r="E499" s="65">
        <v>65491</v>
      </c>
      <c r="F499" s="80">
        <v>737229145</v>
      </c>
      <c r="G499" s="81">
        <f t="shared" si="45"/>
        <v>11256.953550869584</v>
      </c>
      <c r="H499" s="84">
        <v>953109920</v>
      </c>
      <c r="I499" s="81">
        <f t="shared" si="46"/>
        <v>14553.296178100807</v>
      </c>
      <c r="J499" s="76">
        <v>0</v>
      </c>
      <c r="K499" s="6">
        <f t="shared" si="47"/>
        <v>0</v>
      </c>
      <c r="L499" s="15">
        <f t="shared" si="43"/>
        <v>737229145</v>
      </c>
      <c r="M499" s="6">
        <f t="shared" si="44"/>
        <v>11256.953550869584</v>
      </c>
    </row>
    <row r="500" spans="2:13" x14ac:dyDescent="0.4">
      <c r="B500" s="4" t="s">
        <v>495</v>
      </c>
      <c r="C500">
        <v>2</v>
      </c>
      <c r="D500" s="10" t="s">
        <v>497</v>
      </c>
      <c r="E500" s="65">
        <v>38472</v>
      </c>
      <c r="F500" s="77">
        <v>0</v>
      </c>
      <c r="G500" s="6">
        <f t="shared" si="45"/>
        <v>0</v>
      </c>
      <c r="H500" s="85">
        <v>612072234</v>
      </c>
      <c r="I500" s="6">
        <f t="shared" si="46"/>
        <v>15909.55068621335</v>
      </c>
      <c r="J500" s="76">
        <v>31624771</v>
      </c>
      <c r="K500" s="6">
        <f t="shared" si="47"/>
        <v>822.0204564358495</v>
      </c>
      <c r="L500" s="15">
        <f t="shared" si="43"/>
        <v>31624771</v>
      </c>
      <c r="M500" s="6">
        <f t="shared" si="44"/>
        <v>822.0204564358495</v>
      </c>
    </row>
    <row r="501" spans="2:13" x14ac:dyDescent="0.4">
      <c r="B501" s="4" t="s">
        <v>495</v>
      </c>
      <c r="C501">
        <v>3</v>
      </c>
      <c r="D501" s="10" t="s">
        <v>498</v>
      </c>
      <c r="E501" s="65">
        <v>112653</v>
      </c>
      <c r="F501" s="77">
        <v>0</v>
      </c>
      <c r="G501" s="6">
        <f t="shared" si="45"/>
        <v>0</v>
      </c>
      <c r="H501" s="85">
        <v>1558295393</v>
      </c>
      <c r="I501" s="6">
        <f t="shared" si="46"/>
        <v>13832.702129548259</v>
      </c>
      <c r="J501" s="76">
        <v>0</v>
      </c>
      <c r="K501" s="6">
        <f t="shared" si="47"/>
        <v>0</v>
      </c>
      <c r="L501" s="15">
        <f t="shared" si="43"/>
        <v>0</v>
      </c>
      <c r="M501" s="6">
        <f t="shared" si="44"/>
        <v>0</v>
      </c>
    </row>
    <row r="502" spans="2:13" x14ac:dyDescent="0.4">
      <c r="B502" s="4" t="s">
        <v>495</v>
      </c>
      <c r="C502">
        <v>4</v>
      </c>
      <c r="D502" s="10" t="s">
        <v>499</v>
      </c>
      <c r="E502" s="65">
        <v>16597</v>
      </c>
      <c r="F502" s="77">
        <v>36996157</v>
      </c>
      <c r="G502" s="6">
        <f t="shared" si="45"/>
        <v>2229.0870036753631</v>
      </c>
      <c r="H502" s="85">
        <v>327440382</v>
      </c>
      <c r="I502" s="6">
        <f t="shared" si="46"/>
        <v>19728.889678857624</v>
      </c>
      <c r="J502" s="76">
        <v>2715768</v>
      </c>
      <c r="K502" s="6">
        <f t="shared" si="47"/>
        <v>163.63005362414896</v>
      </c>
      <c r="L502" s="15">
        <f t="shared" si="43"/>
        <v>39711925</v>
      </c>
      <c r="M502" s="6">
        <f t="shared" si="44"/>
        <v>2392.7170572995119</v>
      </c>
    </row>
    <row r="503" spans="2:13" x14ac:dyDescent="0.4">
      <c r="B503" s="4" t="s">
        <v>495</v>
      </c>
      <c r="C503">
        <v>5</v>
      </c>
      <c r="D503" s="10" t="s">
        <v>500</v>
      </c>
      <c r="E503" s="65">
        <v>12775</v>
      </c>
      <c r="F503" s="77">
        <v>96884306</v>
      </c>
      <c r="G503" s="6">
        <f t="shared" si="45"/>
        <v>7583.898708414873</v>
      </c>
      <c r="H503" s="85">
        <v>300000000</v>
      </c>
      <c r="I503" s="6">
        <f t="shared" si="46"/>
        <v>23483.365949119372</v>
      </c>
      <c r="J503" s="76">
        <v>10688252</v>
      </c>
      <c r="K503" s="6">
        <f t="shared" si="47"/>
        <v>836.65377690802347</v>
      </c>
      <c r="L503" s="15">
        <f t="shared" si="43"/>
        <v>107572558</v>
      </c>
      <c r="M503" s="6">
        <f t="shared" si="44"/>
        <v>8420.5524853228962</v>
      </c>
    </row>
    <row r="504" spans="2:13" x14ac:dyDescent="0.4">
      <c r="B504" s="4" t="s">
        <v>495</v>
      </c>
      <c r="C504">
        <v>6</v>
      </c>
      <c r="D504" s="10" t="s">
        <v>501</v>
      </c>
      <c r="E504" s="65">
        <v>63663</v>
      </c>
      <c r="F504" s="77">
        <v>428370185</v>
      </c>
      <c r="G504" s="6">
        <f t="shared" si="45"/>
        <v>6728.7150307085749</v>
      </c>
      <c r="H504" s="85">
        <v>1386098000</v>
      </c>
      <c r="I504" s="6">
        <f t="shared" si="46"/>
        <v>21772.426684259302</v>
      </c>
      <c r="J504" s="76">
        <v>3031709</v>
      </c>
      <c r="K504" s="6">
        <f t="shared" si="47"/>
        <v>47.621208551277824</v>
      </c>
      <c r="L504" s="15">
        <f t="shared" si="43"/>
        <v>431401894</v>
      </c>
      <c r="M504" s="6">
        <f t="shared" si="44"/>
        <v>6776.3362392598528</v>
      </c>
    </row>
    <row r="505" spans="2:13" x14ac:dyDescent="0.4">
      <c r="B505" s="4" t="s">
        <v>495</v>
      </c>
      <c r="C505">
        <v>7</v>
      </c>
      <c r="D505" s="10" t="s">
        <v>502</v>
      </c>
      <c r="E505" s="65">
        <v>16943</v>
      </c>
      <c r="F505" s="77">
        <v>34614309</v>
      </c>
      <c r="G505" s="6">
        <f t="shared" si="45"/>
        <v>2042.9858348580535</v>
      </c>
      <c r="H505" s="85">
        <v>119984571</v>
      </c>
      <c r="I505" s="6">
        <f t="shared" si="46"/>
        <v>7081.6603317004074</v>
      </c>
      <c r="J505" s="76">
        <v>203059303</v>
      </c>
      <c r="K505" s="6">
        <f t="shared" si="47"/>
        <v>11984.849377323968</v>
      </c>
      <c r="L505" s="15">
        <f t="shared" si="43"/>
        <v>237673612</v>
      </c>
      <c r="M505" s="6">
        <f t="shared" si="44"/>
        <v>14027.835212182023</v>
      </c>
    </row>
    <row r="506" spans="2:13" x14ac:dyDescent="0.4">
      <c r="B506" s="4" t="s">
        <v>495</v>
      </c>
      <c r="C506">
        <v>8</v>
      </c>
      <c r="D506" s="10" t="s">
        <v>503</v>
      </c>
      <c r="E506" s="65">
        <v>23912</v>
      </c>
      <c r="F506" s="77">
        <v>84651053</v>
      </c>
      <c r="G506" s="6">
        <f t="shared" si="45"/>
        <v>3540.1076028772163</v>
      </c>
      <c r="H506" s="85">
        <v>329500000</v>
      </c>
      <c r="I506" s="6">
        <f t="shared" si="46"/>
        <v>13779.692204750752</v>
      </c>
      <c r="J506" s="76">
        <v>0</v>
      </c>
      <c r="K506" s="6">
        <f t="shared" si="47"/>
        <v>0</v>
      </c>
      <c r="L506" s="15">
        <f t="shared" si="43"/>
        <v>84651053</v>
      </c>
      <c r="M506" s="6">
        <f t="shared" si="44"/>
        <v>3540.1076028772163</v>
      </c>
    </row>
    <row r="507" spans="2:13" x14ac:dyDescent="0.4">
      <c r="B507" s="4" t="s">
        <v>495</v>
      </c>
      <c r="C507">
        <v>9</v>
      </c>
      <c r="D507" s="10" t="s">
        <v>504</v>
      </c>
      <c r="E507" s="65">
        <v>16241</v>
      </c>
      <c r="F507" s="77">
        <v>218062752</v>
      </c>
      <c r="G507" s="6">
        <f t="shared" si="45"/>
        <v>13426.682593436364</v>
      </c>
      <c r="H507" s="85">
        <v>0</v>
      </c>
      <c r="I507" s="6">
        <f t="shared" si="46"/>
        <v>0</v>
      </c>
      <c r="J507" s="76">
        <v>263095836</v>
      </c>
      <c r="K507" s="6">
        <f t="shared" si="47"/>
        <v>16199.485007080844</v>
      </c>
      <c r="L507" s="15">
        <f t="shared" si="43"/>
        <v>481158588</v>
      </c>
      <c r="M507" s="6">
        <f t="shared" si="44"/>
        <v>29626.167600517208</v>
      </c>
    </row>
    <row r="508" spans="2:13" x14ac:dyDescent="0.4">
      <c r="B508" s="4" t="s">
        <v>495</v>
      </c>
      <c r="C508">
        <v>10</v>
      </c>
      <c r="D508" s="10" t="s">
        <v>505</v>
      </c>
      <c r="E508" s="65">
        <v>18465</v>
      </c>
      <c r="F508" s="77">
        <v>304450558</v>
      </c>
      <c r="G508" s="6">
        <f t="shared" si="45"/>
        <v>16487.98039534254</v>
      </c>
      <c r="H508" s="85">
        <v>0</v>
      </c>
      <c r="I508" s="6">
        <f t="shared" si="46"/>
        <v>0</v>
      </c>
      <c r="J508" s="76">
        <v>942629593</v>
      </c>
      <c r="K508" s="6">
        <f t="shared" si="47"/>
        <v>51049.531167072841</v>
      </c>
      <c r="L508" s="15">
        <f t="shared" si="43"/>
        <v>1247080151</v>
      </c>
      <c r="M508" s="6">
        <f t="shared" si="44"/>
        <v>67537.511562415384</v>
      </c>
    </row>
    <row r="509" spans="2:13" x14ac:dyDescent="0.4">
      <c r="B509" s="4" t="s">
        <v>495</v>
      </c>
      <c r="C509">
        <v>11</v>
      </c>
      <c r="D509" s="10" t="s">
        <v>506</v>
      </c>
      <c r="E509" s="65">
        <v>45052</v>
      </c>
      <c r="F509" s="77">
        <v>3234910</v>
      </c>
      <c r="G509" s="6">
        <f t="shared" si="45"/>
        <v>71.803915475450594</v>
      </c>
      <c r="H509" s="85">
        <v>441860806</v>
      </c>
      <c r="I509" s="6">
        <f t="shared" si="46"/>
        <v>9807.7955695640594</v>
      </c>
      <c r="J509" s="76">
        <v>1087</v>
      </c>
      <c r="K509" s="6">
        <f t="shared" si="47"/>
        <v>2.4127674687028321E-2</v>
      </c>
      <c r="L509" s="15">
        <f t="shared" si="43"/>
        <v>3235997</v>
      </c>
      <c r="M509" s="6">
        <f t="shared" si="44"/>
        <v>71.828043150137617</v>
      </c>
    </row>
    <row r="510" spans="2:13" x14ac:dyDescent="0.4">
      <c r="B510" s="4" t="s">
        <v>495</v>
      </c>
      <c r="C510">
        <v>12</v>
      </c>
      <c r="D510" s="10" t="s">
        <v>507</v>
      </c>
      <c r="E510" s="65">
        <v>29436</v>
      </c>
      <c r="F510" s="77">
        <v>109168499</v>
      </c>
      <c r="G510" s="6">
        <f t="shared" si="45"/>
        <v>3708.673019431988</v>
      </c>
      <c r="H510" s="85">
        <v>289828107</v>
      </c>
      <c r="I510" s="6">
        <f t="shared" si="46"/>
        <v>9846.0424989808398</v>
      </c>
      <c r="J510" s="76">
        <v>156735886</v>
      </c>
      <c r="K510" s="6">
        <f t="shared" si="47"/>
        <v>5324.6326267155864</v>
      </c>
      <c r="L510" s="15">
        <f t="shared" si="43"/>
        <v>265904385</v>
      </c>
      <c r="M510" s="6">
        <f t="shared" si="44"/>
        <v>9033.3056461475735</v>
      </c>
    </row>
    <row r="511" spans="2:13" x14ac:dyDescent="0.4">
      <c r="B511" s="4" t="s">
        <v>495</v>
      </c>
      <c r="C511">
        <v>13</v>
      </c>
      <c r="D511" s="10" t="s">
        <v>508</v>
      </c>
      <c r="E511" s="65">
        <v>11099</v>
      </c>
      <c r="F511" s="77">
        <v>501468091</v>
      </c>
      <c r="G511" s="6">
        <f t="shared" si="45"/>
        <v>45181.375889719791</v>
      </c>
      <c r="H511" s="85">
        <v>0</v>
      </c>
      <c r="I511" s="6">
        <f t="shared" si="46"/>
        <v>0</v>
      </c>
      <c r="J511" s="76">
        <v>263471063</v>
      </c>
      <c r="K511" s="6">
        <f t="shared" si="47"/>
        <v>23738.270384719344</v>
      </c>
      <c r="L511" s="15">
        <f t="shared" si="43"/>
        <v>764939154</v>
      </c>
      <c r="M511" s="6">
        <f t="shared" si="44"/>
        <v>68919.646274439132</v>
      </c>
    </row>
    <row r="512" spans="2:13" x14ac:dyDescent="0.4">
      <c r="B512" s="4" t="s">
        <v>495</v>
      </c>
      <c r="C512">
        <v>14</v>
      </c>
      <c r="D512" s="10" t="s">
        <v>509</v>
      </c>
      <c r="E512" s="65">
        <v>22837</v>
      </c>
      <c r="F512" s="77">
        <v>188294301</v>
      </c>
      <c r="G512" s="6">
        <f t="shared" si="45"/>
        <v>8245.1416998730128</v>
      </c>
      <c r="H512" s="85">
        <v>75000000</v>
      </c>
      <c r="I512" s="6">
        <f t="shared" si="46"/>
        <v>3284.1441520339799</v>
      </c>
      <c r="J512" s="76">
        <v>310804938</v>
      </c>
      <c r="K512" s="6">
        <f t="shared" si="47"/>
        <v>13609.709594079783</v>
      </c>
      <c r="L512" s="15">
        <f t="shared" si="43"/>
        <v>499099239</v>
      </c>
      <c r="M512" s="6">
        <f t="shared" si="44"/>
        <v>21854.851293952797</v>
      </c>
    </row>
    <row r="513" spans="2:13" x14ac:dyDescent="0.4">
      <c r="B513" s="4" t="s">
        <v>495</v>
      </c>
      <c r="C513">
        <v>15</v>
      </c>
      <c r="D513" s="10" t="s">
        <v>510</v>
      </c>
      <c r="E513" s="65">
        <v>29374</v>
      </c>
      <c r="F513" s="77">
        <v>353950998</v>
      </c>
      <c r="G513" s="6">
        <f t="shared" si="45"/>
        <v>12049.805882753455</v>
      </c>
      <c r="H513" s="85">
        <v>368989006</v>
      </c>
      <c r="I513" s="6">
        <f t="shared" si="46"/>
        <v>12561.755498059509</v>
      </c>
      <c r="J513" s="76">
        <v>21126021</v>
      </c>
      <c r="K513" s="6">
        <f t="shared" si="47"/>
        <v>719.20817729965279</v>
      </c>
      <c r="L513" s="15">
        <f t="shared" si="43"/>
        <v>375077019</v>
      </c>
      <c r="M513" s="6">
        <f t="shared" si="44"/>
        <v>12769.014060053109</v>
      </c>
    </row>
    <row r="514" spans="2:13" x14ac:dyDescent="0.4">
      <c r="B514" s="4" t="s">
        <v>495</v>
      </c>
      <c r="C514">
        <v>16</v>
      </c>
      <c r="D514" s="10" t="s">
        <v>511</v>
      </c>
      <c r="E514" s="65">
        <v>39273</v>
      </c>
      <c r="F514" s="77">
        <v>278068550</v>
      </c>
      <c r="G514" s="6">
        <f t="shared" si="45"/>
        <v>7080.400020370229</v>
      </c>
      <c r="H514" s="85">
        <v>916652000</v>
      </c>
      <c r="I514" s="6">
        <f t="shared" si="46"/>
        <v>23340.513839024265</v>
      </c>
      <c r="J514" s="76">
        <v>962820</v>
      </c>
      <c r="K514" s="6">
        <f t="shared" si="47"/>
        <v>24.516079749446185</v>
      </c>
      <c r="L514" s="15">
        <f t="shared" si="43"/>
        <v>279031370</v>
      </c>
      <c r="M514" s="6">
        <f t="shared" si="44"/>
        <v>7104.9161001196753</v>
      </c>
    </row>
    <row r="515" spans="2:13" x14ac:dyDescent="0.4">
      <c r="B515" s="4" t="s">
        <v>495</v>
      </c>
      <c r="C515">
        <v>17</v>
      </c>
      <c r="D515" s="10" t="s">
        <v>512</v>
      </c>
      <c r="E515" s="65">
        <v>44751</v>
      </c>
      <c r="F515" s="77">
        <v>23680579</v>
      </c>
      <c r="G515" s="6">
        <f t="shared" si="45"/>
        <v>529.16312484637217</v>
      </c>
      <c r="H515" s="85">
        <v>1133085825</v>
      </c>
      <c r="I515" s="6">
        <f t="shared" si="46"/>
        <v>25319.787825970368</v>
      </c>
      <c r="J515" s="76">
        <v>6355826</v>
      </c>
      <c r="K515" s="6">
        <f t="shared" si="47"/>
        <v>142.02645750932939</v>
      </c>
      <c r="L515" s="15">
        <f t="shared" si="43"/>
        <v>30036405</v>
      </c>
      <c r="M515" s="6">
        <f t="shared" si="44"/>
        <v>671.18958235570153</v>
      </c>
    </row>
    <row r="516" spans="2:13" x14ac:dyDescent="0.4">
      <c r="B516" s="4" t="s">
        <v>495</v>
      </c>
      <c r="C516">
        <v>18</v>
      </c>
      <c r="D516" s="10" t="s">
        <v>513</v>
      </c>
      <c r="E516" s="65">
        <v>59828</v>
      </c>
      <c r="F516" s="77">
        <v>621802662</v>
      </c>
      <c r="G516" s="6">
        <f t="shared" si="45"/>
        <v>10393.171458180117</v>
      </c>
      <c r="H516" s="85">
        <v>675000000</v>
      </c>
      <c r="I516" s="6">
        <f t="shared" si="46"/>
        <v>11282.342715785251</v>
      </c>
      <c r="J516" s="76">
        <v>10054771</v>
      </c>
      <c r="K516" s="6">
        <f t="shared" si="47"/>
        <v>168.06129237146487</v>
      </c>
      <c r="L516" s="15">
        <f t="shared" si="43"/>
        <v>631857433</v>
      </c>
      <c r="M516" s="6">
        <f t="shared" si="44"/>
        <v>10561.23275055158</v>
      </c>
    </row>
    <row r="517" spans="2:13" x14ac:dyDescent="0.4">
      <c r="B517" s="4" t="s">
        <v>495</v>
      </c>
      <c r="C517">
        <v>19</v>
      </c>
      <c r="D517" s="10" t="s">
        <v>514</v>
      </c>
      <c r="E517" s="65">
        <v>16181</v>
      </c>
      <c r="F517" s="77">
        <v>54726971</v>
      </c>
      <c r="G517" s="6">
        <f t="shared" si="45"/>
        <v>3382.1748346826525</v>
      </c>
      <c r="H517" s="85">
        <v>297810090</v>
      </c>
      <c r="I517" s="6">
        <f t="shared" si="46"/>
        <v>18404.924911933751</v>
      </c>
      <c r="J517" s="76">
        <v>0</v>
      </c>
      <c r="K517" s="6">
        <f t="shared" si="47"/>
        <v>0</v>
      </c>
      <c r="L517" s="15">
        <f t="shared" ref="L517:L580" si="50">F517+J517</f>
        <v>54726971</v>
      </c>
      <c r="M517" s="6">
        <f t="shared" ref="M517:M580" si="51">L517/E517</f>
        <v>3382.1748346826525</v>
      </c>
    </row>
    <row r="518" spans="2:13" x14ac:dyDescent="0.4">
      <c r="B518" s="4" t="s">
        <v>495</v>
      </c>
      <c r="C518">
        <v>20</v>
      </c>
      <c r="D518" s="10" t="s">
        <v>515</v>
      </c>
      <c r="E518" s="65">
        <v>22377</v>
      </c>
      <c r="F518" s="77">
        <v>362272676</v>
      </c>
      <c r="G518" s="6">
        <f t="shared" si="45"/>
        <v>16189.510479510211</v>
      </c>
      <c r="H518" s="85">
        <v>556311000</v>
      </c>
      <c r="I518" s="6">
        <f t="shared" si="46"/>
        <v>24860.839254591767</v>
      </c>
      <c r="J518" s="76">
        <v>14230213</v>
      </c>
      <c r="K518" s="6">
        <f t="shared" si="47"/>
        <v>635.93033024981003</v>
      </c>
      <c r="L518" s="15">
        <f t="shared" si="50"/>
        <v>376502889</v>
      </c>
      <c r="M518" s="6">
        <f t="shared" si="51"/>
        <v>16825.440809760021</v>
      </c>
    </row>
    <row r="519" spans="2:13" x14ac:dyDescent="0.4">
      <c r="B519" s="4" t="s">
        <v>495</v>
      </c>
      <c r="C519">
        <v>21</v>
      </c>
      <c r="D519" s="10" t="s">
        <v>516</v>
      </c>
      <c r="E519" s="65">
        <v>29118</v>
      </c>
      <c r="F519" s="77">
        <v>59045313</v>
      </c>
      <c r="G519" s="6">
        <f t="shared" si="45"/>
        <v>2027.7942509787761</v>
      </c>
      <c r="H519" s="85">
        <v>602860217</v>
      </c>
      <c r="I519" s="6">
        <f t="shared" si="46"/>
        <v>20704.039322755685</v>
      </c>
      <c r="J519" s="76">
        <v>2921523</v>
      </c>
      <c r="K519" s="6">
        <f t="shared" si="47"/>
        <v>100.33391716464043</v>
      </c>
      <c r="L519" s="15">
        <f t="shared" si="50"/>
        <v>61966836</v>
      </c>
      <c r="M519" s="6">
        <f t="shared" si="51"/>
        <v>2128.1281681434166</v>
      </c>
    </row>
    <row r="520" spans="2:13" x14ac:dyDescent="0.4">
      <c r="B520" s="4" t="s">
        <v>495</v>
      </c>
      <c r="C520">
        <v>22</v>
      </c>
      <c r="D520" s="10" t="s">
        <v>517</v>
      </c>
      <c r="E520" s="65">
        <v>22160</v>
      </c>
      <c r="F520" s="77">
        <v>170444599</v>
      </c>
      <c r="G520" s="6">
        <f t="shared" si="45"/>
        <v>7691.5432761732854</v>
      </c>
      <c r="H520" s="85">
        <v>167958000</v>
      </c>
      <c r="I520" s="6">
        <f t="shared" si="46"/>
        <v>7579.3321299638992</v>
      </c>
      <c r="J520" s="76">
        <v>181519931</v>
      </c>
      <c r="K520" s="6">
        <f t="shared" si="47"/>
        <v>8191.3326263537911</v>
      </c>
      <c r="L520" s="15">
        <f t="shared" si="50"/>
        <v>351964530</v>
      </c>
      <c r="M520" s="6">
        <f t="shared" si="51"/>
        <v>15882.875902527076</v>
      </c>
    </row>
    <row r="521" spans="2:13" x14ac:dyDescent="0.4">
      <c r="B521" s="4" t="s">
        <v>495</v>
      </c>
      <c r="C521">
        <v>23</v>
      </c>
      <c r="D521" s="10" t="s">
        <v>518</v>
      </c>
      <c r="E521" s="65">
        <v>13352</v>
      </c>
      <c r="F521" s="77">
        <v>262431076</v>
      </c>
      <c r="G521" s="6">
        <f t="shared" si="45"/>
        <v>19654.813960455362</v>
      </c>
      <c r="H521" s="85">
        <v>533104199</v>
      </c>
      <c r="I521" s="6">
        <f t="shared" si="46"/>
        <v>39926.917240862793</v>
      </c>
      <c r="J521" s="76">
        <v>614771</v>
      </c>
      <c r="K521" s="6">
        <f t="shared" si="47"/>
        <v>46.04336428999401</v>
      </c>
      <c r="L521" s="15">
        <f t="shared" si="50"/>
        <v>263045847</v>
      </c>
      <c r="M521" s="6">
        <f t="shared" si="51"/>
        <v>19700.857324745357</v>
      </c>
    </row>
    <row r="522" spans="2:13" x14ac:dyDescent="0.4">
      <c r="B522" s="4" t="s">
        <v>495</v>
      </c>
      <c r="C522">
        <v>24</v>
      </c>
      <c r="D522" s="10" t="s">
        <v>519</v>
      </c>
      <c r="E522" s="65">
        <v>12538</v>
      </c>
      <c r="F522" s="77">
        <v>354792907</v>
      </c>
      <c r="G522" s="6">
        <f t="shared" si="45"/>
        <v>28297.408438347426</v>
      </c>
      <c r="H522" s="85">
        <v>100000000</v>
      </c>
      <c r="I522" s="6">
        <f t="shared" si="46"/>
        <v>7975.753708725475</v>
      </c>
      <c r="J522" s="76">
        <v>1225517000</v>
      </c>
      <c r="K522" s="6">
        <f t="shared" si="47"/>
        <v>97744.217578561176</v>
      </c>
      <c r="L522" s="15">
        <f t="shared" si="50"/>
        <v>1580309907</v>
      </c>
      <c r="M522" s="6">
        <f t="shared" si="51"/>
        <v>126041.6260169086</v>
      </c>
    </row>
    <row r="523" spans="2:13" x14ac:dyDescent="0.4">
      <c r="B523" s="4" t="s">
        <v>495</v>
      </c>
      <c r="C523">
        <v>25</v>
      </c>
      <c r="D523" s="10" t="s">
        <v>520</v>
      </c>
      <c r="E523" s="65">
        <v>29386</v>
      </c>
      <c r="F523" s="77">
        <v>244560706</v>
      </c>
      <c r="G523" s="6">
        <f t="shared" si="45"/>
        <v>8322.3543864425228</v>
      </c>
      <c r="H523" s="85">
        <v>0</v>
      </c>
      <c r="I523" s="6">
        <f t="shared" si="46"/>
        <v>0</v>
      </c>
      <c r="J523" s="76">
        <v>861700210</v>
      </c>
      <c r="K523" s="6">
        <f t="shared" si="47"/>
        <v>29323.494521200573</v>
      </c>
      <c r="L523" s="15">
        <f t="shared" si="50"/>
        <v>1106260916</v>
      </c>
      <c r="M523" s="6">
        <f t="shared" si="51"/>
        <v>37645.848907643092</v>
      </c>
    </row>
    <row r="524" spans="2:13" x14ac:dyDescent="0.4">
      <c r="B524" s="4" t="s">
        <v>495</v>
      </c>
      <c r="C524">
        <v>26</v>
      </c>
      <c r="D524" s="10" t="s">
        <v>521</v>
      </c>
      <c r="E524" s="65">
        <v>13549</v>
      </c>
      <c r="F524" s="77">
        <v>63377450</v>
      </c>
      <c r="G524" s="6">
        <f t="shared" si="45"/>
        <v>4677.6477968853787</v>
      </c>
      <c r="H524" s="85">
        <v>224089000</v>
      </c>
      <c r="I524" s="6">
        <f t="shared" si="46"/>
        <v>16539.154181120379</v>
      </c>
      <c r="J524" s="76">
        <v>31559899</v>
      </c>
      <c r="K524" s="6">
        <f t="shared" si="47"/>
        <v>2329.3157428592517</v>
      </c>
      <c r="L524" s="15">
        <f t="shared" si="50"/>
        <v>94937349</v>
      </c>
      <c r="M524" s="6">
        <f t="shared" si="51"/>
        <v>7006.9635397446309</v>
      </c>
    </row>
    <row r="525" spans="2:13" x14ac:dyDescent="0.4">
      <c r="B525" s="4" t="s">
        <v>495</v>
      </c>
      <c r="C525">
        <v>27</v>
      </c>
      <c r="D525" s="10" t="s">
        <v>522</v>
      </c>
      <c r="E525" s="65">
        <v>29376</v>
      </c>
      <c r="F525" s="77">
        <v>92203963</v>
      </c>
      <c r="G525" s="6">
        <f t="shared" si="45"/>
        <v>3138.7514637799563</v>
      </c>
      <c r="H525" s="85">
        <v>99840103</v>
      </c>
      <c r="I525" s="6">
        <f t="shared" si="46"/>
        <v>3398.6963167211329</v>
      </c>
      <c r="J525" s="76">
        <v>1648</v>
      </c>
      <c r="K525" s="6">
        <f t="shared" si="47"/>
        <v>5.6100217864923745E-2</v>
      </c>
      <c r="L525" s="15">
        <f t="shared" si="50"/>
        <v>92205611</v>
      </c>
      <c r="M525" s="6">
        <f t="shared" si="51"/>
        <v>3138.8075639978215</v>
      </c>
    </row>
    <row r="526" spans="2:13" x14ac:dyDescent="0.4">
      <c r="B526" s="4" t="s">
        <v>495</v>
      </c>
      <c r="C526">
        <v>28</v>
      </c>
      <c r="D526" s="10" t="s">
        <v>523</v>
      </c>
      <c r="E526" s="65">
        <v>12726</v>
      </c>
      <c r="F526" s="77">
        <v>103605513</v>
      </c>
      <c r="G526" s="6">
        <f t="shared" si="45"/>
        <v>8141.2472890146155</v>
      </c>
      <c r="H526" s="85">
        <v>0</v>
      </c>
      <c r="I526" s="6">
        <f t="shared" si="46"/>
        <v>0</v>
      </c>
      <c r="J526" s="76">
        <v>432464258</v>
      </c>
      <c r="K526" s="6">
        <f t="shared" si="47"/>
        <v>33982.732830425899</v>
      </c>
      <c r="L526" s="15">
        <f t="shared" si="50"/>
        <v>536069771</v>
      </c>
      <c r="M526" s="6">
        <f t="shared" si="51"/>
        <v>42123.980119440515</v>
      </c>
    </row>
    <row r="527" spans="2:13" x14ac:dyDescent="0.4">
      <c r="B527" s="4" t="s">
        <v>495</v>
      </c>
      <c r="C527">
        <v>29</v>
      </c>
      <c r="D527" s="10" t="s">
        <v>524</v>
      </c>
      <c r="E527" s="65">
        <v>15645</v>
      </c>
      <c r="F527" s="77">
        <v>184585152</v>
      </c>
      <c r="G527" s="6">
        <f t="shared" ref="G527:G591" si="52">F527/E527</f>
        <v>11798.347842761266</v>
      </c>
      <c r="H527" s="85">
        <v>1688000</v>
      </c>
      <c r="I527" s="6">
        <f t="shared" ref="I527:I591" si="53">H527/E527</f>
        <v>107.8938958133589</v>
      </c>
      <c r="J527" s="76">
        <v>224293080</v>
      </c>
      <c r="K527" s="6">
        <f t="shared" ref="K527:K591" si="54">J527/E527</f>
        <v>14336.406519654842</v>
      </c>
      <c r="L527" s="15">
        <f t="shared" si="50"/>
        <v>408878232</v>
      </c>
      <c r="M527" s="6">
        <f t="shared" si="51"/>
        <v>26134.754362416108</v>
      </c>
    </row>
    <row r="528" spans="2:13" x14ac:dyDescent="0.4">
      <c r="B528" s="4" t="s">
        <v>495</v>
      </c>
      <c r="C528">
        <v>30</v>
      </c>
      <c r="D528" s="10" t="s">
        <v>525</v>
      </c>
      <c r="E528" s="65">
        <v>19216</v>
      </c>
      <c r="F528" s="77">
        <v>13974709</v>
      </c>
      <c r="G528" s="6">
        <f t="shared" si="52"/>
        <v>727.24339092422986</v>
      </c>
      <c r="H528" s="85">
        <v>390000000</v>
      </c>
      <c r="I528" s="6">
        <f t="shared" si="53"/>
        <v>20295.587010824314</v>
      </c>
      <c r="J528" s="76">
        <v>0</v>
      </c>
      <c r="K528" s="6">
        <f t="shared" si="54"/>
        <v>0</v>
      </c>
      <c r="L528" s="15">
        <f t="shared" si="50"/>
        <v>13974709</v>
      </c>
      <c r="M528" s="6">
        <f t="shared" si="51"/>
        <v>727.24339092422986</v>
      </c>
    </row>
    <row r="529" spans="2:13" x14ac:dyDescent="0.4">
      <c r="B529" s="4" t="s">
        <v>495</v>
      </c>
      <c r="C529">
        <v>31</v>
      </c>
      <c r="D529" s="10" t="s">
        <v>526</v>
      </c>
      <c r="E529" s="65">
        <v>18318</v>
      </c>
      <c r="F529" s="77">
        <v>230649085</v>
      </c>
      <c r="G529" s="6">
        <f t="shared" si="52"/>
        <v>12591.390162681515</v>
      </c>
      <c r="H529" s="85">
        <v>82421000</v>
      </c>
      <c r="I529" s="6">
        <f t="shared" si="53"/>
        <v>4499.4540888743313</v>
      </c>
      <c r="J529" s="76">
        <v>368306209</v>
      </c>
      <c r="K529" s="6">
        <f t="shared" si="54"/>
        <v>20106.245714597662</v>
      </c>
      <c r="L529" s="15">
        <f t="shared" si="50"/>
        <v>598955294</v>
      </c>
      <c r="M529" s="6">
        <f t="shared" si="51"/>
        <v>32697.635877279179</v>
      </c>
    </row>
    <row r="530" spans="2:13" x14ac:dyDescent="0.4">
      <c r="B530" s="4" t="s">
        <v>495</v>
      </c>
      <c r="C530">
        <v>32</v>
      </c>
      <c r="D530" s="10" t="s">
        <v>527</v>
      </c>
      <c r="E530" s="65">
        <v>26327</v>
      </c>
      <c r="F530" s="77">
        <v>174742059</v>
      </c>
      <c r="G530" s="6">
        <f t="shared" si="52"/>
        <v>6637.3707220723973</v>
      </c>
      <c r="H530" s="85">
        <v>526069391</v>
      </c>
      <c r="I530" s="6">
        <f t="shared" si="53"/>
        <v>19982.124472974512</v>
      </c>
      <c r="J530" s="76">
        <v>41181198</v>
      </c>
      <c r="K530" s="6">
        <f t="shared" si="54"/>
        <v>1564.2191666350134</v>
      </c>
      <c r="L530" s="15">
        <f t="shared" si="50"/>
        <v>215923257</v>
      </c>
      <c r="M530" s="6">
        <f t="shared" si="51"/>
        <v>8201.5898887074109</v>
      </c>
    </row>
    <row r="531" spans="2:13" x14ac:dyDescent="0.4">
      <c r="B531" s="4" t="s">
        <v>495</v>
      </c>
      <c r="C531">
        <v>33</v>
      </c>
      <c r="D531" s="10" t="s">
        <v>528</v>
      </c>
      <c r="E531" s="65">
        <v>11070</v>
      </c>
      <c r="F531" s="77">
        <v>20789771</v>
      </c>
      <c r="G531" s="6">
        <f t="shared" si="52"/>
        <v>1878.0280939476061</v>
      </c>
      <c r="H531" s="85">
        <v>30000000</v>
      </c>
      <c r="I531" s="6">
        <f t="shared" si="53"/>
        <v>2710.0271002710028</v>
      </c>
      <c r="J531" s="76">
        <v>792681000</v>
      </c>
      <c r="K531" s="6">
        <f t="shared" si="54"/>
        <v>71606.233062330619</v>
      </c>
      <c r="L531" s="15">
        <f t="shared" si="50"/>
        <v>813470771</v>
      </c>
      <c r="M531" s="6">
        <f t="shared" si="51"/>
        <v>73484.261156278226</v>
      </c>
    </row>
    <row r="532" spans="2:13" x14ac:dyDescent="0.4">
      <c r="B532" s="4" t="s">
        <v>495</v>
      </c>
      <c r="C532">
        <v>34</v>
      </c>
      <c r="D532" s="10" t="s">
        <v>529</v>
      </c>
      <c r="E532" s="65">
        <v>7172</v>
      </c>
      <c r="F532" s="77">
        <v>16686661</v>
      </c>
      <c r="G532" s="6">
        <f t="shared" si="52"/>
        <v>2326.6398494143891</v>
      </c>
      <c r="H532" s="85">
        <v>10713000</v>
      </c>
      <c r="I532" s="6">
        <f t="shared" si="53"/>
        <v>1493.7255995538203</v>
      </c>
      <c r="J532" s="76">
        <v>1395</v>
      </c>
      <c r="K532" s="6">
        <f t="shared" si="54"/>
        <v>0.19450641383156719</v>
      </c>
      <c r="L532" s="15">
        <f t="shared" si="50"/>
        <v>16688056</v>
      </c>
      <c r="M532" s="6">
        <f t="shared" si="51"/>
        <v>2326.8343558282209</v>
      </c>
    </row>
    <row r="533" spans="2:13" x14ac:dyDescent="0.4">
      <c r="B533" s="4" t="s">
        <v>495</v>
      </c>
      <c r="C533">
        <v>35</v>
      </c>
      <c r="D533" s="10" t="s">
        <v>530</v>
      </c>
      <c r="E533" s="65">
        <v>6697</v>
      </c>
      <c r="F533" s="77">
        <v>36705446</v>
      </c>
      <c r="G533" s="6">
        <f t="shared" si="52"/>
        <v>5480.8789010004475</v>
      </c>
      <c r="H533" s="85">
        <v>15353768</v>
      </c>
      <c r="I533" s="6">
        <f t="shared" si="53"/>
        <v>2292.6337165895179</v>
      </c>
      <c r="J533" s="76">
        <v>138257955</v>
      </c>
      <c r="K533" s="6">
        <f t="shared" si="54"/>
        <v>20644.75959384799</v>
      </c>
      <c r="L533" s="15">
        <f t="shared" si="50"/>
        <v>174963401</v>
      </c>
      <c r="M533" s="6">
        <f t="shared" si="51"/>
        <v>26125.638494848441</v>
      </c>
    </row>
    <row r="534" spans="2:13" x14ac:dyDescent="0.4">
      <c r="B534" s="4" t="s">
        <v>495</v>
      </c>
      <c r="C534">
        <v>36</v>
      </c>
      <c r="D534" s="10" t="s">
        <v>531</v>
      </c>
      <c r="E534" s="65">
        <v>20174</v>
      </c>
      <c r="F534" s="77">
        <v>149773811</v>
      </c>
      <c r="G534" s="6">
        <f t="shared" si="52"/>
        <v>7424.1008724100329</v>
      </c>
      <c r="H534" s="85">
        <v>40000000</v>
      </c>
      <c r="I534" s="6">
        <f t="shared" si="53"/>
        <v>1982.7500743531277</v>
      </c>
      <c r="J534" s="76">
        <v>701208225</v>
      </c>
      <c r="K534" s="6">
        <f t="shared" si="54"/>
        <v>34758.016506394371</v>
      </c>
      <c r="L534" s="15">
        <f t="shared" si="50"/>
        <v>850982036</v>
      </c>
      <c r="M534" s="6">
        <f t="shared" si="51"/>
        <v>42182.117378804403</v>
      </c>
    </row>
    <row r="535" spans="2:13" x14ac:dyDescent="0.4">
      <c r="B535" s="4" t="s">
        <v>495</v>
      </c>
      <c r="C535">
        <v>37</v>
      </c>
      <c r="D535" s="10" t="s">
        <v>532</v>
      </c>
      <c r="E535" s="65">
        <v>7031</v>
      </c>
      <c r="F535" s="77">
        <v>88230283</v>
      </c>
      <c r="G535" s="6">
        <f t="shared" si="52"/>
        <v>12548.753093443322</v>
      </c>
      <c r="H535" s="85">
        <v>3081900</v>
      </c>
      <c r="I535" s="6">
        <f t="shared" si="53"/>
        <v>438.33025174228419</v>
      </c>
      <c r="J535" s="76">
        <v>122605296</v>
      </c>
      <c r="K535" s="6">
        <f t="shared" si="54"/>
        <v>17437.817664628077</v>
      </c>
      <c r="L535" s="15">
        <f t="shared" si="50"/>
        <v>210835579</v>
      </c>
      <c r="M535" s="6">
        <f t="shared" si="51"/>
        <v>29986.570758071397</v>
      </c>
    </row>
    <row r="536" spans="2:13" x14ac:dyDescent="0.4">
      <c r="B536" s="4" t="s">
        <v>495</v>
      </c>
      <c r="C536">
        <v>38</v>
      </c>
      <c r="D536" s="10" t="s">
        <v>533</v>
      </c>
      <c r="E536" s="65">
        <v>2701</v>
      </c>
      <c r="F536" s="77">
        <v>14412810</v>
      </c>
      <c r="G536" s="6">
        <f t="shared" si="52"/>
        <v>5336.1014439096634</v>
      </c>
      <c r="H536" s="85">
        <v>16063082</v>
      </c>
      <c r="I536" s="6">
        <f t="shared" si="53"/>
        <v>5947.0870048130319</v>
      </c>
      <c r="J536" s="76">
        <v>72403000</v>
      </c>
      <c r="K536" s="6">
        <f t="shared" si="54"/>
        <v>26805.997778600518</v>
      </c>
      <c r="L536" s="15">
        <f t="shared" si="50"/>
        <v>86815810</v>
      </c>
      <c r="M536" s="6">
        <f t="shared" si="51"/>
        <v>32142.09922251018</v>
      </c>
    </row>
    <row r="537" spans="2:13" x14ac:dyDescent="0.4">
      <c r="B537" s="4" t="s">
        <v>495</v>
      </c>
      <c r="C537">
        <v>39</v>
      </c>
      <c r="D537" s="10" t="s">
        <v>534</v>
      </c>
      <c r="E537" s="65">
        <v>13622</v>
      </c>
      <c r="F537" s="77">
        <v>104186491</v>
      </c>
      <c r="G537" s="6">
        <f t="shared" si="52"/>
        <v>7648.3989869329025</v>
      </c>
      <c r="H537" s="85">
        <v>330850000</v>
      </c>
      <c r="I537" s="6">
        <f t="shared" si="53"/>
        <v>24287.916605491118</v>
      </c>
      <c r="J537" s="76">
        <v>344705000</v>
      </c>
      <c r="K537" s="6">
        <f t="shared" si="54"/>
        <v>25305.021289091175</v>
      </c>
      <c r="L537" s="15">
        <f t="shared" si="50"/>
        <v>448891491</v>
      </c>
      <c r="M537" s="6">
        <f t="shared" si="51"/>
        <v>32953.420276024081</v>
      </c>
    </row>
    <row r="538" spans="2:13" x14ac:dyDescent="0.4">
      <c r="B538" s="4" t="s">
        <v>495</v>
      </c>
      <c r="C538">
        <v>40</v>
      </c>
      <c r="D538" s="10" t="s">
        <v>535</v>
      </c>
      <c r="E538" s="65">
        <v>11442</v>
      </c>
      <c r="F538" s="77">
        <v>38824742</v>
      </c>
      <c r="G538" s="6">
        <f t="shared" si="52"/>
        <v>3393.1779409194196</v>
      </c>
      <c r="H538" s="85">
        <v>198000000</v>
      </c>
      <c r="I538" s="6">
        <f t="shared" si="53"/>
        <v>17304.667016255898</v>
      </c>
      <c r="J538" s="76">
        <v>12998</v>
      </c>
      <c r="K538" s="6">
        <f t="shared" si="54"/>
        <v>1.1359902115014857</v>
      </c>
      <c r="L538" s="15">
        <f t="shared" si="50"/>
        <v>38837740</v>
      </c>
      <c r="M538" s="6">
        <f t="shared" si="51"/>
        <v>3394.313931130921</v>
      </c>
    </row>
    <row r="539" spans="2:13" x14ac:dyDescent="0.4">
      <c r="B539" s="4" t="s">
        <v>495</v>
      </c>
      <c r="C539">
        <v>41</v>
      </c>
      <c r="D539" s="10" t="s">
        <v>536</v>
      </c>
      <c r="E539" s="65">
        <v>3179</v>
      </c>
      <c r="F539" s="77">
        <v>35392577</v>
      </c>
      <c r="G539" s="6">
        <f t="shared" si="52"/>
        <v>11133.242214532873</v>
      </c>
      <c r="H539" s="85">
        <v>45000000</v>
      </c>
      <c r="I539" s="6">
        <f t="shared" si="53"/>
        <v>14155.394778232148</v>
      </c>
      <c r="J539" s="76">
        <v>32015671</v>
      </c>
      <c r="K539" s="6">
        <f t="shared" si="54"/>
        <v>10070.98804655552</v>
      </c>
      <c r="L539" s="15">
        <f t="shared" si="50"/>
        <v>67408248</v>
      </c>
      <c r="M539" s="6">
        <f t="shared" si="51"/>
        <v>21204.230261088393</v>
      </c>
    </row>
    <row r="540" spans="2:13" x14ac:dyDescent="0.4">
      <c r="B540" s="4" t="s">
        <v>495</v>
      </c>
      <c r="C540">
        <v>42</v>
      </c>
      <c r="D540" s="10" t="s">
        <v>537</v>
      </c>
      <c r="E540" s="65">
        <v>3457</v>
      </c>
      <c r="F540" s="77">
        <v>46398477</v>
      </c>
      <c r="G540" s="6">
        <f t="shared" si="52"/>
        <v>13421.60167775528</v>
      </c>
      <c r="H540" s="85">
        <v>0</v>
      </c>
      <c r="I540" s="6">
        <f t="shared" si="53"/>
        <v>0</v>
      </c>
      <c r="J540" s="76">
        <v>117602490</v>
      </c>
      <c r="K540" s="6">
        <f t="shared" si="54"/>
        <v>34018.654903095172</v>
      </c>
      <c r="L540" s="15">
        <f t="shared" si="50"/>
        <v>164000967</v>
      </c>
      <c r="M540" s="6">
        <f t="shared" si="51"/>
        <v>47440.256580850451</v>
      </c>
    </row>
    <row r="541" spans="2:13" x14ac:dyDescent="0.4">
      <c r="B541" s="4" t="s">
        <v>495</v>
      </c>
      <c r="C541">
        <v>43</v>
      </c>
      <c r="D541" s="10" t="s">
        <v>538</v>
      </c>
      <c r="E541" s="65">
        <v>6967</v>
      </c>
      <c r="F541" s="77">
        <v>37531240</v>
      </c>
      <c r="G541" s="6">
        <f t="shared" si="52"/>
        <v>5387.0015788718247</v>
      </c>
      <c r="H541" s="85">
        <v>0</v>
      </c>
      <c r="I541" s="6">
        <f t="shared" si="53"/>
        <v>0</v>
      </c>
      <c r="J541" s="76">
        <v>188782144</v>
      </c>
      <c r="K541" s="6">
        <f t="shared" si="54"/>
        <v>27096.618917755131</v>
      </c>
      <c r="L541" s="15">
        <f t="shared" si="50"/>
        <v>226313384</v>
      </c>
      <c r="M541" s="6">
        <f t="shared" si="51"/>
        <v>32483.620496626954</v>
      </c>
    </row>
    <row r="542" spans="2:13" x14ac:dyDescent="0.4">
      <c r="B542" s="4" t="s">
        <v>495</v>
      </c>
      <c r="C542">
        <v>44</v>
      </c>
      <c r="D542" s="10" t="s">
        <v>539</v>
      </c>
      <c r="E542" s="65">
        <v>2680</v>
      </c>
      <c r="F542" s="77">
        <v>22791691</v>
      </c>
      <c r="G542" s="6">
        <f t="shared" si="52"/>
        <v>8504.3623134328354</v>
      </c>
      <c r="H542" s="85">
        <v>0</v>
      </c>
      <c r="I542" s="6">
        <f t="shared" si="53"/>
        <v>0</v>
      </c>
      <c r="J542" s="76">
        <v>256145103</v>
      </c>
      <c r="K542" s="6">
        <f t="shared" si="54"/>
        <v>95576.530970149252</v>
      </c>
      <c r="L542" s="15">
        <f t="shared" si="50"/>
        <v>278936794</v>
      </c>
      <c r="M542" s="6">
        <f t="shared" si="51"/>
        <v>104080.89328358209</v>
      </c>
    </row>
    <row r="543" spans="2:13" x14ac:dyDescent="0.4">
      <c r="B543" s="4" t="s">
        <v>495</v>
      </c>
      <c r="C543">
        <v>45</v>
      </c>
      <c r="D543" s="10" t="s">
        <v>540</v>
      </c>
      <c r="E543" s="65">
        <v>4368</v>
      </c>
      <c r="F543" s="77">
        <v>45877185</v>
      </c>
      <c r="G543" s="6">
        <f t="shared" si="52"/>
        <v>10503.018543956045</v>
      </c>
      <c r="H543" s="85">
        <v>0</v>
      </c>
      <c r="I543" s="6">
        <f t="shared" si="53"/>
        <v>0</v>
      </c>
      <c r="J543" s="76">
        <v>294092597</v>
      </c>
      <c r="K543" s="6">
        <f t="shared" si="54"/>
        <v>67328.891254578761</v>
      </c>
      <c r="L543" s="15">
        <f t="shared" si="50"/>
        <v>339969782</v>
      </c>
      <c r="M543" s="6">
        <f t="shared" si="51"/>
        <v>77831.909798534805</v>
      </c>
    </row>
    <row r="544" spans="2:13" x14ac:dyDescent="0.4">
      <c r="B544" s="4" t="s">
        <v>495</v>
      </c>
      <c r="C544">
        <v>46</v>
      </c>
      <c r="D544" s="10" t="s">
        <v>541</v>
      </c>
      <c r="E544" s="65">
        <v>4322</v>
      </c>
      <c r="F544" s="77">
        <v>83103874</v>
      </c>
      <c r="G544" s="6">
        <f t="shared" si="52"/>
        <v>19228.105969458586</v>
      </c>
      <c r="H544" s="85">
        <v>0</v>
      </c>
      <c r="I544" s="6">
        <f t="shared" si="53"/>
        <v>0</v>
      </c>
      <c r="J544" s="76">
        <v>236650803</v>
      </c>
      <c r="K544" s="6">
        <f t="shared" si="54"/>
        <v>54754.928968070337</v>
      </c>
      <c r="L544" s="15">
        <f t="shared" si="50"/>
        <v>319754677</v>
      </c>
      <c r="M544" s="6">
        <f t="shared" si="51"/>
        <v>73983.034937528922</v>
      </c>
    </row>
    <row r="545" spans="2:13" x14ac:dyDescent="0.4">
      <c r="B545" s="4" t="s">
        <v>495</v>
      </c>
      <c r="C545">
        <v>47</v>
      </c>
      <c r="D545" s="10" t="s">
        <v>542</v>
      </c>
      <c r="E545" s="65">
        <v>3273</v>
      </c>
      <c r="F545" s="77">
        <v>52611216</v>
      </c>
      <c r="G545" s="6">
        <f t="shared" si="52"/>
        <v>16074.30980751604</v>
      </c>
      <c r="H545" s="85">
        <v>0</v>
      </c>
      <c r="I545" s="6">
        <f t="shared" si="53"/>
        <v>0</v>
      </c>
      <c r="J545" s="76">
        <v>382424009</v>
      </c>
      <c r="K545" s="6">
        <f t="shared" si="54"/>
        <v>116842.04369080355</v>
      </c>
      <c r="L545" s="15">
        <f t="shared" si="50"/>
        <v>435035225</v>
      </c>
      <c r="M545" s="6">
        <f t="shared" si="51"/>
        <v>132916.35349831957</v>
      </c>
    </row>
    <row r="546" spans="2:13" x14ac:dyDescent="0.4">
      <c r="B546" s="4" t="s">
        <v>495</v>
      </c>
      <c r="C546">
        <v>48</v>
      </c>
      <c r="D546" s="10" t="s">
        <v>543</v>
      </c>
      <c r="E546" s="65">
        <v>1791</v>
      </c>
      <c r="F546" s="77">
        <v>113393742</v>
      </c>
      <c r="G546" s="6">
        <f t="shared" si="52"/>
        <v>63313.088777219433</v>
      </c>
      <c r="H546" s="85">
        <v>0</v>
      </c>
      <c r="I546" s="6">
        <f t="shared" si="53"/>
        <v>0</v>
      </c>
      <c r="J546" s="76">
        <v>107820049</v>
      </c>
      <c r="K546" s="6">
        <f t="shared" si="54"/>
        <v>60201.032384142934</v>
      </c>
      <c r="L546" s="15">
        <f t="shared" si="50"/>
        <v>221213791</v>
      </c>
      <c r="M546" s="6">
        <f t="shared" si="51"/>
        <v>123514.12116136237</v>
      </c>
    </row>
    <row r="547" spans="2:13" x14ac:dyDescent="0.4">
      <c r="B547" s="4" t="s">
        <v>495</v>
      </c>
      <c r="C547">
        <v>49</v>
      </c>
      <c r="D547" s="10" t="s">
        <v>544</v>
      </c>
      <c r="E547" s="65">
        <v>2031</v>
      </c>
      <c r="F547" s="77">
        <v>33994128</v>
      </c>
      <c r="G547" s="6">
        <f t="shared" si="52"/>
        <v>16737.630723781389</v>
      </c>
      <c r="H547" s="85">
        <v>0</v>
      </c>
      <c r="I547" s="6">
        <f t="shared" si="53"/>
        <v>0</v>
      </c>
      <c r="J547" s="76">
        <v>136838085</v>
      </c>
      <c r="K547" s="6">
        <f t="shared" si="54"/>
        <v>67374.734121122601</v>
      </c>
      <c r="L547" s="15">
        <f t="shared" si="50"/>
        <v>170832213</v>
      </c>
      <c r="M547" s="6">
        <f t="shared" si="51"/>
        <v>84112.36484490399</v>
      </c>
    </row>
    <row r="548" spans="2:13" x14ac:dyDescent="0.4">
      <c r="B548" s="4" t="s">
        <v>495</v>
      </c>
      <c r="C548">
        <v>50</v>
      </c>
      <c r="D548" s="10" t="s">
        <v>545</v>
      </c>
      <c r="E548" s="65">
        <v>1542</v>
      </c>
      <c r="F548" s="77">
        <v>50313463</v>
      </c>
      <c r="G548" s="6">
        <f t="shared" si="52"/>
        <v>32628.704928664072</v>
      </c>
      <c r="H548" s="85">
        <v>0</v>
      </c>
      <c r="I548" s="6">
        <f t="shared" si="53"/>
        <v>0</v>
      </c>
      <c r="J548" s="76">
        <v>125591000</v>
      </c>
      <c r="K548" s="6">
        <f t="shared" si="54"/>
        <v>81446.822308690011</v>
      </c>
      <c r="L548" s="15">
        <f t="shared" si="50"/>
        <v>175904463</v>
      </c>
      <c r="M548" s="6">
        <f t="shared" si="51"/>
        <v>114075.52723735408</v>
      </c>
    </row>
    <row r="549" spans="2:13" x14ac:dyDescent="0.4">
      <c r="B549" s="4" t="s">
        <v>495</v>
      </c>
      <c r="C549">
        <v>51</v>
      </c>
      <c r="D549" s="10" t="s">
        <v>546</v>
      </c>
      <c r="E549" s="65">
        <v>2732</v>
      </c>
      <c r="F549" s="77">
        <v>5920084</v>
      </c>
      <c r="G549" s="6">
        <f t="shared" si="52"/>
        <v>2166.9414348462665</v>
      </c>
      <c r="H549" s="85">
        <v>14089000</v>
      </c>
      <c r="I549" s="6">
        <f t="shared" si="53"/>
        <v>5157.027818448023</v>
      </c>
      <c r="J549" s="76">
        <v>110125785</v>
      </c>
      <c r="K549" s="6">
        <f t="shared" si="54"/>
        <v>40309.584553440705</v>
      </c>
      <c r="L549" s="15">
        <f t="shared" si="50"/>
        <v>116045869</v>
      </c>
      <c r="M549" s="6">
        <f t="shared" si="51"/>
        <v>42476.525988286972</v>
      </c>
    </row>
    <row r="550" spans="2:13" x14ac:dyDescent="0.4">
      <c r="B550" s="4" t="s">
        <v>495</v>
      </c>
      <c r="C550">
        <v>52</v>
      </c>
      <c r="D550" s="10" t="s">
        <v>547</v>
      </c>
      <c r="E550" s="65">
        <v>667</v>
      </c>
      <c r="F550" s="77">
        <v>10513288</v>
      </c>
      <c r="G550" s="6">
        <f t="shared" si="52"/>
        <v>15762.050974512744</v>
      </c>
      <c r="H550" s="85">
        <v>0</v>
      </c>
      <c r="I550" s="6">
        <f t="shared" si="53"/>
        <v>0</v>
      </c>
      <c r="J550" s="76">
        <v>146277149</v>
      </c>
      <c r="K550" s="6">
        <f t="shared" si="54"/>
        <v>219306.0704647676</v>
      </c>
      <c r="L550" s="15">
        <f t="shared" si="50"/>
        <v>156790437</v>
      </c>
      <c r="M550" s="6">
        <f t="shared" si="51"/>
        <v>235068.12143928037</v>
      </c>
    </row>
    <row r="551" spans="2:13" x14ac:dyDescent="0.4">
      <c r="B551" s="4" t="s">
        <v>495</v>
      </c>
      <c r="C551">
        <v>53</v>
      </c>
      <c r="D551" s="10" t="s">
        <v>268</v>
      </c>
      <c r="E551" s="65">
        <v>2412</v>
      </c>
      <c r="F551" s="77">
        <v>47740268</v>
      </c>
      <c r="G551" s="6">
        <f t="shared" si="52"/>
        <v>19792.814262023217</v>
      </c>
      <c r="H551" s="85">
        <v>0</v>
      </c>
      <c r="I551" s="6">
        <f t="shared" si="53"/>
        <v>0</v>
      </c>
      <c r="J551" s="76">
        <v>44650723</v>
      </c>
      <c r="K551" s="6">
        <f t="shared" si="54"/>
        <v>18511.908374792703</v>
      </c>
      <c r="L551" s="15">
        <f t="shared" si="50"/>
        <v>92390991</v>
      </c>
      <c r="M551" s="6">
        <f t="shared" si="51"/>
        <v>38304.722636815917</v>
      </c>
    </row>
    <row r="552" spans="2:13" x14ac:dyDescent="0.4">
      <c r="B552" s="4" t="s">
        <v>495</v>
      </c>
      <c r="C552">
        <v>54</v>
      </c>
      <c r="D552" s="10" t="s">
        <v>548</v>
      </c>
      <c r="E552" s="65">
        <v>2911</v>
      </c>
      <c r="F552" s="77">
        <v>21618730</v>
      </c>
      <c r="G552" s="6">
        <f t="shared" si="52"/>
        <v>7426.5647543799378</v>
      </c>
      <c r="H552" s="85">
        <v>0</v>
      </c>
      <c r="I552" s="6">
        <f t="shared" si="53"/>
        <v>0</v>
      </c>
      <c r="J552" s="76">
        <v>102708145</v>
      </c>
      <c r="K552" s="6">
        <f t="shared" si="54"/>
        <v>35282.770525592583</v>
      </c>
      <c r="L552" s="15">
        <f t="shared" si="50"/>
        <v>124326875</v>
      </c>
      <c r="M552" s="6">
        <f t="shared" si="51"/>
        <v>42709.335279972518</v>
      </c>
    </row>
    <row r="553" spans="2:13" x14ac:dyDescent="0.4">
      <c r="B553" s="4" t="s">
        <v>495</v>
      </c>
      <c r="C553">
        <v>55</v>
      </c>
      <c r="D553" s="10" t="s">
        <v>549</v>
      </c>
      <c r="E553" s="65">
        <v>6360</v>
      </c>
      <c r="F553" s="77">
        <v>39972819</v>
      </c>
      <c r="G553" s="6">
        <f t="shared" si="52"/>
        <v>6285.0344339622643</v>
      </c>
      <c r="H553" s="85">
        <v>63228000</v>
      </c>
      <c r="I553" s="6">
        <f t="shared" si="53"/>
        <v>9941.5094339622647</v>
      </c>
      <c r="J553" s="76">
        <v>700005</v>
      </c>
      <c r="K553" s="6">
        <f t="shared" si="54"/>
        <v>110.06367924528301</v>
      </c>
      <c r="L553" s="15">
        <f t="shared" si="50"/>
        <v>40672824</v>
      </c>
      <c r="M553" s="6">
        <f t="shared" si="51"/>
        <v>6395.0981132075476</v>
      </c>
    </row>
    <row r="554" spans="2:13" x14ac:dyDescent="0.4">
      <c r="B554" s="4" t="s">
        <v>495</v>
      </c>
      <c r="C554">
        <v>56</v>
      </c>
      <c r="D554" s="10" t="s">
        <v>550</v>
      </c>
      <c r="E554" s="65">
        <v>7170</v>
      </c>
      <c r="F554" s="77">
        <v>80677611</v>
      </c>
      <c r="G554" s="6">
        <f t="shared" si="52"/>
        <v>11252.107531380752</v>
      </c>
      <c r="H554" s="85">
        <v>36175000</v>
      </c>
      <c r="I554" s="6">
        <f t="shared" si="53"/>
        <v>5045.3277545327755</v>
      </c>
      <c r="J554" s="76">
        <v>0</v>
      </c>
      <c r="K554" s="6">
        <f t="shared" si="54"/>
        <v>0</v>
      </c>
      <c r="L554" s="15">
        <f t="shared" si="50"/>
        <v>80677611</v>
      </c>
      <c r="M554" s="6">
        <f t="shared" si="51"/>
        <v>11252.107531380752</v>
      </c>
    </row>
    <row r="555" spans="2:13" x14ac:dyDescent="0.4">
      <c r="B555" s="4" t="s">
        <v>495</v>
      </c>
      <c r="C555">
        <v>57</v>
      </c>
      <c r="D555" s="10" t="s">
        <v>551</v>
      </c>
      <c r="E555" s="65">
        <v>6343</v>
      </c>
      <c r="F555" s="77">
        <v>78022838</v>
      </c>
      <c r="G555" s="6">
        <f t="shared" si="52"/>
        <v>12300.620841872931</v>
      </c>
      <c r="H555" s="85">
        <v>110077162</v>
      </c>
      <c r="I555" s="6">
        <f t="shared" si="53"/>
        <v>17354.116664039098</v>
      </c>
      <c r="J555" s="76">
        <v>4028306</v>
      </c>
      <c r="K555" s="6">
        <f t="shared" si="54"/>
        <v>635.07898470755163</v>
      </c>
      <c r="L555" s="15">
        <f t="shared" si="50"/>
        <v>82051144</v>
      </c>
      <c r="M555" s="6">
        <f t="shared" si="51"/>
        <v>12935.699826580483</v>
      </c>
    </row>
    <row r="556" spans="2:13" x14ac:dyDescent="0.4">
      <c r="B556" s="4" t="s">
        <v>495</v>
      </c>
      <c r="C556">
        <v>58</v>
      </c>
      <c r="D556" s="10" t="s">
        <v>552</v>
      </c>
      <c r="E556" s="65">
        <v>8763</v>
      </c>
      <c r="F556" s="77">
        <v>121600382</v>
      </c>
      <c r="G556" s="6">
        <f t="shared" si="52"/>
        <v>13876.569896154286</v>
      </c>
      <c r="H556" s="85">
        <v>0</v>
      </c>
      <c r="I556" s="6">
        <f t="shared" si="53"/>
        <v>0</v>
      </c>
      <c r="J556" s="76">
        <v>572808311</v>
      </c>
      <c r="K556" s="6">
        <f t="shared" si="54"/>
        <v>65366.690745178588</v>
      </c>
      <c r="L556" s="15">
        <f t="shared" si="50"/>
        <v>694408693</v>
      </c>
      <c r="M556" s="6">
        <f t="shared" si="51"/>
        <v>79243.260641332876</v>
      </c>
    </row>
    <row r="557" spans="2:13" x14ac:dyDescent="0.4">
      <c r="B557" s="4" t="s">
        <v>495</v>
      </c>
      <c r="C557">
        <v>59</v>
      </c>
      <c r="D557" s="10" t="s">
        <v>553</v>
      </c>
      <c r="E557" s="65">
        <v>10829</v>
      </c>
      <c r="F557" s="77">
        <v>43296707</v>
      </c>
      <c r="G557" s="6">
        <f t="shared" si="52"/>
        <v>3998.2183950503277</v>
      </c>
      <c r="H557" s="85">
        <v>0</v>
      </c>
      <c r="I557" s="6">
        <f t="shared" si="53"/>
        <v>0</v>
      </c>
      <c r="J557" s="76">
        <v>59342694</v>
      </c>
      <c r="K557" s="6">
        <f t="shared" si="54"/>
        <v>5479.9791301135838</v>
      </c>
      <c r="L557" s="15">
        <f t="shared" si="50"/>
        <v>102639401</v>
      </c>
      <c r="M557" s="6">
        <f t="shared" si="51"/>
        <v>9478.1975251639124</v>
      </c>
    </row>
    <row r="558" spans="2:13" x14ac:dyDescent="0.4">
      <c r="B558" s="4" t="s">
        <v>495</v>
      </c>
      <c r="C558">
        <v>60</v>
      </c>
      <c r="D558" s="10" t="s">
        <v>554</v>
      </c>
      <c r="E558" s="65">
        <v>9060</v>
      </c>
      <c r="F558" s="77">
        <v>108501986</v>
      </c>
      <c r="G558" s="6">
        <f t="shared" si="52"/>
        <v>11975.936644591611</v>
      </c>
      <c r="H558" s="85">
        <v>125874173</v>
      </c>
      <c r="I558" s="6">
        <f t="shared" si="53"/>
        <v>13893.396578366446</v>
      </c>
      <c r="J558" s="76">
        <v>0</v>
      </c>
      <c r="K558" s="6">
        <f t="shared" si="54"/>
        <v>0</v>
      </c>
      <c r="L558" s="15">
        <f t="shared" si="50"/>
        <v>108501986</v>
      </c>
      <c r="M558" s="6">
        <f t="shared" si="51"/>
        <v>11975.936644591611</v>
      </c>
    </row>
    <row r="559" spans="2:13" x14ac:dyDescent="0.4">
      <c r="B559" s="4" t="s">
        <v>495</v>
      </c>
      <c r="C559">
        <v>61</v>
      </c>
      <c r="D559" s="10" t="s">
        <v>555</v>
      </c>
      <c r="E559" s="65">
        <v>5913</v>
      </c>
      <c r="F559" s="77">
        <v>78033726</v>
      </c>
      <c r="G559" s="6">
        <f t="shared" si="52"/>
        <v>13196.977168949772</v>
      </c>
      <c r="H559" s="85">
        <v>30000000</v>
      </c>
      <c r="I559" s="6">
        <f t="shared" si="53"/>
        <v>5073.5667174023338</v>
      </c>
      <c r="J559" s="76">
        <v>218021000</v>
      </c>
      <c r="K559" s="6">
        <f t="shared" si="54"/>
        <v>36871.469643159144</v>
      </c>
      <c r="L559" s="15">
        <f t="shared" si="50"/>
        <v>296054726</v>
      </c>
      <c r="M559" s="6">
        <f t="shared" si="51"/>
        <v>50068.446812108916</v>
      </c>
    </row>
    <row r="560" spans="2:13" x14ac:dyDescent="0.4">
      <c r="B560" s="4" t="s">
        <v>495</v>
      </c>
      <c r="C560">
        <v>62</v>
      </c>
      <c r="D560" s="10" t="s">
        <v>556</v>
      </c>
      <c r="E560" s="65">
        <v>12330</v>
      </c>
      <c r="F560" s="77">
        <v>133505608</v>
      </c>
      <c r="G560" s="6">
        <f t="shared" si="52"/>
        <v>10827.705433901054</v>
      </c>
      <c r="H560" s="85">
        <v>99522000</v>
      </c>
      <c r="I560" s="6">
        <f t="shared" si="53"/>
        <v>8071.5328467153286</v>
      </c>
      <c r="J560" s="76">
        <v>531476107</v>
      </c>
      <c r="K560" s="6">
        <f t="shared" si="54"/>
        <v>43104.307137064068</v>
      </c>
      <c r="L560" s="15">
        <f t="shared" si="50"/>
        <v>664981715</v>
      </c>
      <c r="M560" s="6">
        <f t="shared" si="51"/>
        <v>53932.012570965126</v>
      </c>
    </row>
    <row r="561" spans="2:13" ht="19.5" thickBot="1" x14ac:dyDescent="0.45">
      <c r="B561" s="4" t="s">
        <v>495</v>
      </c>
      <c r="C561">
        <v>63</v>
      </c>
      <c r="D561" s="10" t="s">
        <v>557</v>
      </c>
      <c r="E561" s="65">
        <v>206916</v>
      </c>
      <c r="F561" s="77">
        <v>463565916</v>
      </c>
      <c r="G561" s="6">
        <f t="shared" si="52"/>
        <v>2240.3580003479674</v>
      </c>
      <c r="H561" s="85">
        <v>2457829146</v>
      </c>
      <c r="I561" s="6">
        <f t="shared" si="53"/>
        <v>11878.390970248796</v>
      </c>
      <c r="J561" s="76">
        <v>2550</v>
      </c>
      <c r="K561" s="6">
        <f t="shared" si="54"/>
        <v>1.2323841558893465E-2</v>
      </c>
      <c r="L561" s="15">
        <f t="shared" si="50"/>
        <v>463568466</v>
      </c>
      <c r="M561" s="6">
        <f t="shared" si="51"/>
        <v>2240.3703241895264</v>
      </c>
    </row>
    <row r="562" spans="2:13" ht="19.5" thickBot="1" x14ac:dyDescent="0.45">
      <c r="B562" s="45" t="s">
        <v>1751</v>
      </c>
      <c r="C562" s="46"/>
      <c r="D562" s="47"/>
      <c r="E562" s="12">
        <f>SUM(E499:E561)</f>
        <v>1343056</v>
      </c>
      <c r="F562" s="13">
        <f t="shared" ref="F562:J562" si="55">SUM(F499:F561)</f>
        <v>8616326805</v>
      </c>
      <c r="G562" s="14">
        <f t="shared" si="52"/>
        <v>6415.4635435901409</v>
      </c>
      <c r="H562" s="12">
        <f t="shared" si="55"/>
        <v>16694923475</v>
      </c>
      <c r="I562" s="14">
        <f t="shared" si="53"/>
        <v>12430.549042631133</v>
      </c>
      <c r="J562" s="12">
        <f t="shared" si="55"/>
        <v>11450645179</v>
      </c>
      <c r="K562" s="14">
        <f t="shared" si="54"/>
        <v>8525.8136511061348</v>
      </c>
      <c r="L562" s="16">
        <f t="shared" si="50"/>
        <v>20066971984</v>
      </c>
      <c r="M562" s="14">
        <f t="shared" si="51"/>
        <v>14941.277194696275</v>
      </c>
    </row>
    <row r="563" spans="2:13" x14ac:dyDescent="0.4">
      <c r="B563" s="4" t="s">
        <v>558</v>
      </c>
      <c r="C563">
        <v>1</v>
      </c>
      <c r="D563" s="10" t="s">
        <v>559</v>
      </c>
      <c r="E563" s="65">
        <v>162860</v>
      </c>
      <c r="F563" s="80">
        <v>153641512</v>
      </c>
      <c r="G563" s="81">
        <f t="shared" si="52"/>
        <v>943.39624217119001</v>
      </c>
      <c r="H563" s="84">
        <v>467254690</v>
      </c>
      <c r="I563" s="81">
        <f t="shared" si="53"/>
        <v>2869.0574112734867</v>
      </c>
      <c r="J563" s="76">
        <v>2637145111</v>
      </c>
      <c r="K563" s="6">
        <f t="shared" si="54"/>
        <v>16192.712212943632</v>
      </c>
      <c r="L563" s="15">
        <f t="shared" si="50"/>
        <v>2790786623</v>
      </c>
      <c r="M563" s="6">
        <f t="shared" si="51"/>
        <v>17136.108455114823</v>
      </c>
    </row>
    <row r="564" spans="2:13" x14ac:dyDescent="0.4">
      <c r="B564" s="4" t="s">
        <v>558</v>
      </c>
      <c r="C564">
        <v>2</v>
      </c>
      <c r="D564" s="10" t="s">
        <v>560</v>
      </c>
      <c r="E564" s="65">
        <v>14674</v>
      </c>
      <c r="F564" s="77">
        <v>6583627</v>
      </c>
      <c r="G564" s="6">
        <f t="shared" si="52"/>
        <v>448.659329426196</v>
      </c>
      <c r="H564" s="85">
        <v>0</v>
      </c>
      <c r="I564" s="6">
        <f t="shared" si="53"/>
        <v>0</v>
      </c>
      <c r="J564" s="76">
        <v>975</v>
      </c>
      <c r="K564" s="6">
        <f t="shared" si="54"/>
        <v>6.6444050701921761E-2</v>
      </c>
      <c r="L564" s="15">
        <f t="shared" si="50"/>
        <v>6584602</v>
      </c>
      <c r="M564" s="6">
        <f t="shared" si="51"/>
        <v>448.72577347689793</v>
      </c>
    </row>
    <row r="565" spans="2:13" x14ac:dyDescent="0.4">
      <c r="B565" s="4" t="s">
        <v>558</v>
      </c>
      <c r="C565">
        <v>3</v>
      </c>
      <c r="D565" s="10" t="s">
        <v>561</v>
      </c>
      <c r="E565" s="65">
        <v>80786</v>
      </c>
      <c r="F565" s="77">
        <v>109191182</v>
      </c>
      <c r="G565" s="6">
        <f t="shared" si="52"/>
        <v>1351.6102047384447</v>
      </c>
      <c r="H565" s="85">
        <v>2331639577</v>
      </c>
      <c r="I565" s="6">
        <f t="shared" si="53"/>
        <v>28861.926286732851</v>
      </c>
      <c r="J565" s="76">
        <v>824837450</v>
      </c>
      <c r="K565" s="6">
        <f t="shared" si="54"/>
        <v>10210.153368157849</v>
      </c>
      <c r="L565" s="15">
        <f t="shared" si="50"/>
        <v>934028632</v>
      </c>
      <c r="M565" s="6">
        <f t="shared" si="51"/>
        <v>11561.763572896294</v>
      </c>
    </row>
    <row r="566" spans="2:13" x14ac:dyDescent="0.4">
      <c r="B566" s="4" t="s">
        <v>558</v>
      </c>
      <c r="C566">
        <v>4</v>
      </c>
      <c r="D566" s="10" t="s">
        <v>562</v>
      </c>
      <c r="E566" s="65">
        <v>102670</v>
      </c>
      <c r="F566" s="77">
        <v>157319131</v>
      </c>
      <c r="G566" s="6">
        <f t="shared" si="52"/>
        <v>1532.2794487191975</v>
      </c>
      <c r="H566" s="85">
        <v>2558000000</v>
      </c>
      <c r="I566" s="6">
        <f t="shared" si="53"/>
        <v>24914.775494302132</v>
      </c>
      <c r="J566" s="76">
        <v>175000116</v>
      </c>
      <c r="K566" s="6">
        <f t="shared" si="54"/>
        <v>1704.491243790786</v>
      </c>
      <c r="L566" s="15">
        <f t="shared" si="50"/>
        <v>332319247</v>
      </c>
      <c r="M566" s="6">
        <f t="shared" si="51"/>
        <v>3236.7706925099833</v>
      </c>
    </row>
    <row r="567" spans="2:13" x14ac:dyDescent="0.4">
      <c r="B567" s="4" t="s">
        <v>558</v>
      </c>
      <c r="C567">
        <v>5</v>
      </c>
      <c r="D567" s="10" t="s">
        <v>563</v>
      </c>
      <c r="E567" s="65">
        <v>10703</v>
      </c>
      <c r="F567" s="77">
        <v>152386703</v>
      </c>
      <c r="G567" s="6">
        <f t="shared" si="52"/>
        <v>14237.756049705689</v>
      </c>
      <c r="H567" s="85">
        <v>0</v>
      </c>
      <c r="I567" s="6">
        <f t="shared" si="53"/>
        <v>0</v>
      </c>
      <c r="J567" s="76">
        <v>427692228</v>
      </c>
      <c r="K567" s="6">
        <f t="shared" si="54"/>
        <v>39960.032514248342</v>
      </c>
      <c r="L567" s="15">
        <f t="shared" si="50"/>
        <v>580078931</v>
      </c>
      <c r="M567" s="6">
        <f t="shared" si="51"/>
        <v>54197.788563954033</v>
      </c>
    </row>
    <row r="568" spans="2:13" x14ac:dyDescent="0.4">
      <c r="B568" s="4" t="s">
        <v>558</v>
      </c>
      <c r="C568">
        <v>6</v>
      </c>
      <c r="D568" s="10" t="s">
        <v>564</v>
      </c>
      <c r="E568" s="65">
        <v>23854</v>
      </c>
      <c r="F568" s="77">
        <v>117482110</v>
      </c>
      <c r="G568" s="6">
        <f t="shared" si="52"/>
        <v>4925.0486291607276</v>
      </c>
      <c r="H568" s="85">
        <v>0</v>
      </c>
      <c r="I568" s="6">
        <f t="shared" si="53"/>
        <v>0</v>
      </c>
      <c r="J568" s="76">
        <v>598984168</v>
      </c>
      <c r="K568" s="6">
        <f t="shared" si="54"/>
        <v>25110.428775048211</v>
      </c>
      <c r="L568" s="15">
        <f t="shared" si="50"/>
        <v>716466278</v>
      </c>
      <c r="M568" s="6">
        <f t="shared" si="51"/>
        <v>30035.477404208938</v>
      </c>
    </row>
    <row r="569" spans="2:13" x14ac:dyDescent="0.4">
      <c r="B569" s="4" t="s">
        <v>558</v>
      </c>
      <c r="C569">
        <v>7</v>
      </c>
      <c r="D569" s="10" t="s">
        <v>565</v>
      </c>
      <c r="E569" s="65">
        <v>90844</v>
      </c>
      <c r="F569" s="77">
        <v>450036939</v>
      </c>
      <c r="G569" s="6">
        <f t="shared" si="52"/>
        <v>4953.9533596054771</v>
      </c>
      <c r="H569" s="85">
        <v>3147474000</v>
      </c>
      <c r="I569" s="6">
        <f t="shared" si="53"/>
        <v>34647.021267227334</v>
      </c>
      <c r="J569" s="76">
        <v>2246689000</v>
      </c>
      <c r="K569" s="6">
        <f t="shared" si="54"/>
        <v>24731.286601206462</v>
      </c>
      <c r="L569" s="15">
        <f t="shared" si="50"/>
        <v>2696725939</v>
      </c>
      <c r="M569" s="6">
        <f t="shared" si="51"/>
        <v>29685.239960811941</v>
      </c>
    </row>
    <row r="570" spans="2:13" x14ac:dyDescent="0.4">
      <c r="B570" s="4" t="s">
        <v>558</v>
      </c>
      <c r="C570">
        <v>8</v>
      </c>
      <c r="D570" s="10" t="s">
        <v>566</v>
      </c>
      <c r="E570" s="65">
        <v>32084</v>
      </c>
      <c r="F570" s="77">
        <v>35289104</v>
      </c>
      <c r="G570" s="6">
        <f t="shared" si="52"/>
        <v>1099.8972696671237</v>
      </c>
      <c r="H570" s="85">
        <v>901900000</v>
      </c>
      <c r="I570" s="6">
        <f t="shared" si="53"/>
        <v>28110.584715122801</v>
      </c>
      <c r="J570" s="76">
        <v>81801539</v>
      </c>
      <c r="K570" s="6">
        <f t="shared" si="54"/>
        <v>2549.6053796284755</v>
      </c>
      <c r="L570" s="15">
        <f t="shared" si="50"/>
        <v>117090643</v>
      </c>
      <c r="M570" s="6">
        <f t="shared" si="51"/>
        <v>3649.502649295599</v>
      </c>
    </row>
    <row r="571" spans="2:13" x14ac:dyDescent="0.4">
      <c r="B571" s="4" t="s">
        <v>558</v>
      </c>
      <c r="C571">
        <v>9</v>
      </c>
      <c r="D571" s="10" t="s">
        <v>567</v>
      </c>
      <c r="E571" s="65">
        <v>17040</v>
      </c>
      <c r="F571" s="77">
        <v>112567793</v>
      </c>
      <c r="G571" s="6">
        <f t="shared" si="52"/>
        <v>6606.0911384976525</v>
      </c>
      <c r="H571" s="85">
        <v>0</v>
      </c>
      <c r="I571" s="6">
        <f t="shared" si="53"/>
        <v>0</v>
      </c>
      <c r="J571" s="76">
        <v>876346807</v>
      </c>
      <c r="K571" s="6">
        <f t="shared" si="54"/>
        <v>51428.803227699529</v>
      </c>
      <c r="L571" s="15">
        <f t="shared" si="50"/>
        <v>988914600</v>
      </c>
      <c r="M571" s="6">
        <f t="shared" si="51"/>
        <v>58034.894366197186</v>
      </c>
    </row>
    <row r="572" spans="2:13" x14ac:dyDescent="0.4">
      <c r="B572" s="4" t="s">
        <v>558</v>
      </c>
      <c r="C572">
        <v>10</v>
      </c>
      <c r="D572" s="10" t="s">
        <v>568</v>
      </c>
      <c r="E572" s="65">
        <v>18592</v>
      </c>
      <c r="F572" s="77">
        <v>85273590</v>
      </c>
      <c r="G572" s="6">
        <f t="shared" si="52"/>
        <v>4586.574333046472</v>
      </c>
      <c r="H572" s="85">
        <v>0</v>
      </c>
      <c r="I572" s="6">
        <f t="shared" si="53"/>
        <v>0</v>
      </c>
      <c r="J572" s="76">
        <v>1751972545</v>
      </c>
      <c r="K572" s="6">
        <f t="shared" si="54"/>
        <v>94232.602463425123</v>
      </c>
      <c r="L572" s="15">
        <f t="shared" si="50"/>
        <v>1837246135</v>
      </c>
      <c r="M572" s="6">
        <f t="shared" si="51"/>
        <v>98819.176796471598</v>
      </c>
    </row>
    <row r="573" spans="2:13" x14ac:dyDescent="0.4">
      <c r="B573" s="4" t="s">
        <v>558</v>
      </c>
      <c r="C573">
        <v>11</v>
      </c>
      <c r="D573" s="10" t="s">
        <v>569</v>
      </c>
      <c r="E573" s="65">
        <v>25275</v>
      </c>
      <c r="F573" s="77">
        <v>75743246</v>
      </c>
      <c r="G573" s="6">
        <f t="shared" si="52"/>
        <v>2996.7654203758657</v>
      </c>
      <c r="H573" s="85">
        <v>917445000</v>
      </c>
      <c r="I573" s="6">
        <f t="shared" si="53"/>
        <v>36298.516320474781</v>
      </c>
      <c r="J573" s="76">
        <v>491116</v>
      </c>
      <c r="K573" s="6">
        <f t="shared" si="54"/>
        <v>19.43090009891197</v>
      </c>
      <c r="L573" s="15">
        <f t="shared" si="50"/>
        <v>76234362</v>
      </c>
      <c r="M573" s="6">
        <f t="shared" si="51"/>
        <v>3016.1963204747776</v>
      </c>
    </row>
    <row r="574" spans="2:13" x14ac:dyDescent="0.4">
      <c r="B574" s="4" t="s">
        <v>558</v>
      </c>
      <c r="C574">
        <v>12</v>
      </c>
      <c r="D574" s="10" t="s">
        <v>570</v>
      </c>
      <c r="E574" s="65">
        <v>33998</v>
      </c>
      <c r="F574" s="77">
        <v>13448047</v>
      </c>
      <c r="G574" s="6">
        <f t="shared" si="52"/>
        <v>395.55406200364729</v>
      </c>
      <c r="H574" s="85">
        <v>910311000</v>
      </c>
      <c r="I574" s="6">
        <f t="shared" si="53"/>
        <v>26775.427966350962</v>
      </c>
      <c r="J574" s="76">
        <v>6730000</v>
      </c>
      <c r="K574" s="6">
        <f t="shared" si="54"/>
        <v>197.95282075416202</v>
      </c>
      <c r="L574" s="15">
        <f t="shared" si="50"/>
        <v>20178047</v>
      </c>
      <c r="M574" s="6">
        <f t="shared" si="51"/>
        <v>593.50688275780931</v>
      </c>
    </row>
    <row r="575" spans="2:13" x14ac:dyDescent="0.4">
      <c r="B575" s="4" t="s">
        <v>558</v>
      </c>
      <c r="C575">
        <v>13</v>
      </c>
      <c r="D575" s="10" t="s">
        <v>571</v>
      </c>
      <c r="E575" s="65">
        <v>14096</v>
      </c>
      <c r="F575" s="77">
        <v>52082427</v>
      </c>
      <c r="G575" s="6">
        <f t="shared" si="52"/>
        <v>3694.837329738933</v>
      </c>
      <c r="H575" s="85">
        <v>0</v>
      </c>
      <c r="I575" s="6">
        <f t="shared" si="53"/>
        <v>0</v>
      </c>
      <c r="J575" s="76">
        <v>534175508</v>
      </c>
      <c r="K575" s="6">
        <f t="shared" si="54"/>
        <v>37895.53830874007</v>
      </c>
      <c r="L575" s="15">
        <f t="shared" si="50"/>
        <v>586257935</v>
      </c>
      <c r="M575" s="6">
        <f t="shared" si="51"/>
        <v>41590.375638479003</v>
      </c>
    </row>
    <row r="576" spans="2:13" x14ac:dyDescent="0.4">
      <c r="B576" s="4" t="s">
        <v>558</v>
      </c>
      <c r="C576">
        <v>14</v>
      </c>
      <c r="D576" s="10" t="s">
        <v>572</v>
      </c>
      <c r="E576" s="65">
        <v>8610</v>
      </c>
      <c r="F576" s="77">
        <v>119016944</v>
      </c>
      <c r="G576" s="6">
        <f t="shared" si="52"/>
        <v>13823.106155632984</v>
      </c>
      <c r="H576" s="85">
        <v>0</v>
      </c>
      <c r="I576" s="6">
        <f t="shared" si="53"/>
        <v>0</v>
      </c>
      <c r="J576" s="76">
        <v>617254856</v>
      </c>
      <c r="K576" s="6">
        <f t="shared" si="54"/>
        <v>71690.459465737513</v>
      </c>
      <c r="L576" s="15">
        <f t="shared" si="50"/>
        <v>736271800</v>
      </c>
      <c r="M576" s="6">
        <f t="shared" si="51"/>
        <v>85513.565621370493</v>
      </c>
    </row>
    <row r="577" spans="2:13" x14ac:dyDescent="0.4">
      <c r="B577" s="4" t="s">
        <v>558</v>
      </c>
      <c r="C577">
        <v>15</v>
      </c>
      <c r="D577" s="10" t="s">
        <v>573</v>
      </c>
      <c r="E577" s="65">
        <v>16285</v>
      </c>
      <c r="F577" s="77">
        <v>179889280</v>
      </c>
      <c r="G577" s="6">
        <f t="shared" si="52"/>
        <v>11046.317470064476</v>
      </c>
      <c r="H577" s="85">
        <v>0</v>
      </c>
      <c r="I577" s="6">
        <f t="shared" si="53"/>
        <v>0</v>
      </c>
      <c r="J577" s="76">
        <v>1093204791</v>
      </c>
      <c r="K577" s="6">
        <f t="shared" si="54"/>
        <v>67129.554252379487</v>
      </c>
      <c r="L577" s="15">
        <f t="shared" si="50"/>
        <v>1273094071</v>
      </c>
      <c r="M577" s="6">
        <f t="shared" si="51"/>
        <v>78175.871722443961</v>
      </c>
    </row>
    <row r="578" spans="2:13" x14ac:dyDescent="0.4">
      <c r="B578" s="4" t="s">
        <v>558</v>
      </c>
      <c r="C578">
        <v>16</v>
      </c>
      <c r="D578" s="10" t="s">
        <v>574</v>
      </c>
      <c r="E578" s="65">
        <v>25729</v>
      </c>
      <c r="F578" s="77">
        <v>69527729</v>
      </c>
      <c r="G578" s="6">
        <f t="shared" si="52"/>
        <v>2702.3098060554239</v>
      </c>
      <c r="H578" s="85">
        <v>150000000</v>
      </c>
      <c r="I578" s="6">
        <f t="shared" si="53"/>
        <v>5829.9972793346033</v>
      </c>
      <c r="J578" s="76">
        <v>1146393</v>
      </c>
      <c r="K578" s="6">
        <f t="shared" si="54"/>
        <v>44.556453806988223</v>
      </c>
      <c r="L578" s="15">
        <f t="shared" si="50"/>
        <v>70674122</v>
      </c>
      <c r="M578" s="6">
        <f t="shared" si="51"/>
        <v>2746.8662598624119</v>
      </c>
    </row>
    <row r="579" spans="2:13" x14ac:dyDescent="0.4">
      <c r="B579" s="4" t="s">
        <v>558</v>
      </c>
      <c r="C579">
        <v>17</v>
      </c>
      <c r="D579" s="10" t="s">
        <v>575</v>
      </c>
      <c r="E579" s="65">
        <v>76729</v>
      </c>
      <c r="F579" s="77">
        <v>147206432</v>
      </c>
      <c r="G579" s="6">
        <f t="shared" si="52"/>
        <v>1918.5240521836595</v>
      </c>
      <c r="H579" s="85">
        <v>2000000000</v>
      </c>
      <c r="I579" s="6">
        <f t="shared" si="53"/>
        <v>26065.763922376154</v>
      </c>
      <c r="J579" s="76">
        <v>2176569616</v>
      </c>
      <c r="K579" s="6">
        <f t="shared" si="54"/>
        <v>28366.97488563646</v>
      </c>
      <c r="L579" s="15">
        <f t="shared" si="50"/>
        <v>2323776048</v>
      </c>
      <c r="M579" s="6">
        <f t="shared" si="51"/>
        <v>30285.498937820121</v>
      </c>
    </row>
    <row r="580" spans="2:13" x14ac:dyDescent="0.4">
      <c r="B580" s="4" t="s">
        <v>558</v>
      </c>
      <c r="C580">
        <v>18</v>
      </c>
      <c r="D580" s="10" t="s">
        <v>576</v>
      </c>
      <c r="E580" s="65">
        <v>4250</v>
      </c>
      <c r="F580" s="77">
        <v>25809752</v>
      </c>
      <c r="G580" s="6">
        <f t="shared" si="52"/>
        <v>6072.8828235294113</v>
      </c>
      <c r="H580" s="85">
        <v>0</v>
      </c>
      <c r="I580" s="6">
        <f t="shared" si="53"/>
        <v>0</v>
      </c>
      <c r="J580" s="76">
        <v>177848316</v>
      </c>
      <c r="K580" s="6">
        <f t="shared" si="54"/>
        <v>41846.662588235296</v>
      </c>
      <c r="L580" s="15">
        <f t="shared" si="50"/>
        <v>203658068</v>
      </c>
      <c r="M580" s="6">
        <f t="shared" si="51"/>
        <v>47919.545411764702</v>
      </c>
    </row>
    <row r="581" spans="2:13" x14ac:dyDescent="0.4">
      <c r="B581" s="4" t="s">
        <v>558</v>
      </c>
      <c r="C581">
        <v>19</v>
      </c>
      <c r="D581" s="10" t="s">
        <v>577</v>
      </c>
      <c r="E581" s="65">
        <v>51716</v>
      </c>
      <c r="F581" s="77">
        <v>28996556</v>
      </c>
      <c r="G581" s="6">
        <f t="shared" si="52"/>
        <v>560.68829762549308</v>
      </c>
      <c r="H581" s="85">
        <v>388209610</v>
      </c>
      <c r="I581" s="6">
        <f t="shared" si="53"/>
        <v>7506.5668265140384</v>
      </c>
      <c r="J581" s="76">
        <v>8013</v>
      </c>
      <c r="K581" s="6">
        <f t="shared" si="54"/>
        <v>0.1549423776007425</v>
      </c>
      <c r="L581" s="15">
        <f t="shared" ref="L581:L644" si="56">F581+J581</f>
        <v>29004569</v>
      </c>
      <c r="M581" s="6">
        <f t="shared" ref="M581:M644" si="57">L581/E581</f>
        <v>560.8432400030938</v>
      </c>
    </row>
    <row r="582" spans="2:13" x14ac:dyDescent="0.4">
      <c r="B582" s="4" t="s">
        <v>558</v>
      </c>
      <c r="C582">
        <v>20</v>
      </c>
      <c r="D582" s="10" t="s">
        <v>578</v>
      </c>
      <c r="E582" s="65">
        <v>29536</v>
      </c>
      <c r="F582" s="77">
        <v>86301776</v>
      </c>
      <c r="G582" s="6">
        <f t="shared" si="52"/>
        <v>2921.918201516793</v>
      </c>
      <c r="H582" s="85">
        <v>500944000</v>
      </c>
      <c r="I582" s="6">
        <f t="shared" si="53"/>
        <v>16960.455037919826</v>
      </c>
      <c r="J582" s="76">
        <v>532656000</v>
      </c>
      <c r="K582" s="6">
        <f t="shared" si="54"/>
        <v>18034.127843987</v>
      </c>
      <c r="L582" s="15">
        <f t="shared" si="56"/>
        <v>618957776</v>
      </c>
      <c r="M582" s="6">
        <f t="shared" si="57"/>
        <v>20956.046045503794</v>
      </c>
    </row>
    <row r="583" spans="2:13" x14ac:dyDescent="0.4">
      <c r="B583" s="4" t="s">
        <v>558</v>
      </c>
      <c r="C583">
        <v>21</v>
      </c>
      <c r="D583" s="10" t="s">
        <v>579</v>
      </c>
      <c r="E583" s="65">
        <v>31325</v>
      </c>
      <c r="F583" s="77">
        <v>261502650</v>
      </c>
      <c r="G583" s="6">
        <f t="shared" si="52"/>
        <v>8348.0494812450124</v>
      </c>
      <c r="H583" s="85">
        <v>0</v>
      </c>
      <c r="I583" s="6">
        <f t="shared" si="53"/>
        <v>0</v>
      </c>
      <c r="J583" s="76">
        <v>1090851005</v>
      </c>
      <c r="K583" s="6">
        <f t="shared" si="54"/>
        <v>34823.655387071027</v>
      </c>
      <c r="L583" s="15">
        <f t="shared" si="56"/>
        <v>1352353655</v>
      </c>
      <c r="M583" s="6">
        <f t="shared" si="57"/>
        <v>43171.704868316039</v>
      </c>
    </row>
    <row r="584" spans="2:13" x14ac:dyDescent="0.4">
      <c r="B584" s="4" t="s">
        <v>558</v>
      </c>
      <c r="C584">
        <v>22</v>
      </c>
      <c r="D584" s="10" t="s">
        <v>580</v>
      </c>
      <c r="E584" s="65">
        <v>24123</v>
      </c>
      <c r="F584" s="77">
        <v>-47045601</v>
      </c>
      <c r="G584" s="6">
        <f t="shared" si="52"/>
        <v>-1950.2384031836837</v>
      </c>
      <c r="H584" s="85">
        <v>115696778</v>
      </c>
      <c r="I584" s="6">
        <f t="shared" si="53"/>
        <v>4796.1189735936659</v>
      </c>
      <c r="J584" s="76">
        <v>0</v>
      </c>
      <c r="K584" s="6">
        <f t="shared" si="54"/>
        <v>0</v>
      </c>
      <c r="L584" s="15">
        <f t="shared" si="56"/>
        <v>-47045601</v>
      </c>
      <c r="M584" s="6">
        <f t="shared" si="57"/>
        <v>-1950.2384031836837</v>
      </c>
    </row>
    <row r="585" spans="2:13" x14ac:dyDescent="0.4">
      <c r="B585" s="4" t="s">
        <v>558</v>
      </c>
      <c r="C585">
        <v>23</v>
      </c>
      <c r="D585" s="10" t="s">
        <v>581</v>
      </c>
      <c r="E585" s="65">
        <v>6703</v>
      </c>
      <c r="F585" s="77">
        <v>32149411</v>
      </c>
      <c r="G585" s="6">
        <f t="shared" si="52"/>
        <v>4796.2719677756231</v>
      </c>
      <c r="H585" s="85">
        <v>0</v>
      </c>
      <c r="I585" s="6">
        <f t="shared" si="53"/>
        <v>0</v>
      </c>
      <c r="J585" s="76">
        <v>159851419</v>
      </c>
      <c r="K585" s="6">
        <f t="shared" si="54"/>
        <v>23847.742652543639</v>
      </c>
      <c r="L585" s="15">
        <f t="shared" si="56"/>
        <v>192000830</v>
      </c>
      <c r="M585" s="6">
        <f t="shared" si="57"/>
        <v>28644.01462031926</v>
      </c>
    </row>
    <row r="586" spans="2:13" x14ac:dyDescent="0.4">
      <c r="B586" s="4" t="s">
        <v>558</v>
      </c>
      <c r="C586">
        <v>24</v>
      </c>
      <c r="D586" s="10" t="s">
        <v>582</v>
      </c>
      <c r="E586" s="65">
        <v>20120</v>
      </c>
      <c r="F586" s="77">
        <v>30901740</v>
      </c>
      <c r="G586" s="6">
        <f t="shared" si="52"/>
        <v>1535.8717693836977</v>
      </c>
      <c r="H586" s="85">
        <v>272408505</v>
      </c>
      <c r="I586" s="6">
        <f t="shared" si="53"/>
        <v>13539.190109343936</v>
      </c>
      <c r="J586" s="76">
        <v>64020070</v>
      </c>
      <c r="K586" s="6">
        <f t="shared" si="54"/>
        <v>3181.912027833002</v>
      </c>
      <c r="L586" s="15">
        <f t="shared" si="56"/>
        <v>94921810</v>
      </c>
      <c r="M586" s="6">
        <f t="shared" si="57"/>
        <v>4717.7837972166999</v>
      </c>
    </row>
    <row r="587" spans="2:13" x14ac:dyDescent="0.4">
      <c r="B587" s="4" t="s">
        <v>558</v>
      </c>
      <c r="C587">
        <v>25</v>
      </c>
      <c r="D587" s="10" t="s">
        <v>583</v>
      </c>
      <c r="E587" s="65">
        <v>15993</v>
      </c>
      <c r="F587" s="77">
        <v>390056561</v>
      </c>
      <c r="G587" s="6">
        <f t="shared" si="52"/>
        <v>24389.205339836179</v>
      </c>
      <c r="H587" s="85">
        <v>40774000</v>
      </c>
      <c r="I587" s="6">
        <f t="shared" si="53"/>
        <v>2549.490402050897</v>
      </c>
      <c r="J587" s="76">
        <v>531517614</v>
      </c>
      <c r="K587" s="6">
        <f t="shared" si="54"/>
        <v>33234.390921027953</v>
      </c>
      <c r="L587" s="15">
        <f t="shared" si="56"/>
        <v>921574175</v>
      </c>
      <c r="M587" s="6">
        <f t="shared" si="57"/>
        <v>57623.596260864128</v>
      </c>
    </row>
    <row r="588" spans="2:13" x14ac:dyDescent="0.4">
      <c r="B588" s="4" t="s">
        <v>558</v>
      </c>
      <c r="C588">
        <v>26</v>
      </c>
      <c r="D588" s="10" t="s">
        <v>584</v>
      </c>
      <c r="E588" s="65">
        <v>8995</v>
      </c>
      <c r="F588" s="77">
        <v>49775115</v>
      </c>
      <c r="G588" s="6">
        <f t="shared" si="52"/>
        <v>5533.6425792106729</v>
      </c>
      <c r="H588" s="85">
        <v>0</v>
      </c>
      <c r="I588" s="6">
        <f t="shared" si="53"/>
        <v>0</v>
      </c>
      <c r="J588" s="76">
        <v>626671774</v>
      </c>
      <c r="K588" s="6">
        <f t="shared" si="54"/>
        <v>69668.902056698164</v>
      </c>
      <c r="L588" s="15">
        <f t="shared" si="56"/>
        <v>676446889</v>
      </c>
      <c r="M588" s="6">
        <f t="shared" si="57"/>
        <v>75202.544635908838</v>
      </c>
    </row>
    <row r="589" spans="2:13" x14ac:dyDescent="0.4">
      <c r="B589" s="4" t="s">
        <v>558</v>
      </c>
      <c r="C589">
        <v>27</v>
      </c>
      <c r="D589" s="10" t="s">
        <v>585</v>
      </c>
      <c r="E589" s="65">
        <v>24010</v>
      </c>
      <c r="F589" s="77">
        <v>61532382</v>
      </c>
      <c r="G589" s="6">
        <f t="shared" si="52"/>
        <v>2562.7814244064971</v>
      </c>
      <c r="H589" s="85">
        <v>711918000</v>
      </c>
      <c r="I589" s="6">
        <f t="shared" si="53"/>
        <v>29650.895460224907</v>
      </c>
      <c r="J589" s="76">
        <v>2799715</v>
      </c>
      <c r="K589" s="6">
        <f t="shared" si="54"/>
        <v>116.60620574760516</v>
      </c>
      <c r="L589" s="15">
        <f t="shared" si="56"/>
        <v>64332097</v>
      </c>
      <c r="M589" s="6">
        <f t="shared" si="57"/>
        <v>2679.3876301541027</v>
      </c>
    </row>
    <row r="590" spans="2:13" x14ac:dyDescent="0.4">
      <c r="B590" s="4" t="s">
        <v>558</v>
      </c>
      <c r="C590">
        <v>28</v>
      </c>
      <c r="D590" s="10" t="s">
        <v>586</v>
      </c>
      <c r="E590" s="65">
        <v>16980</v>
      </c>
      <c r="F590" s="77">
        <v>10204194</v>
      </c>
      <c r="G590" s="6">
        <f t="shared" si="52"/>
        <v>600.95371024734982</v>
      </c>
      <c r="H590" s="85">
        <v>19100347</v>
      </c>
      <c r="I590" s="6">
        <f t="shared" si="53"/>
        <v>1124.8732037691402</v>
      </c>
      <c r="J590" s="76">
        <v>90373357</v>
      </c>
      <c r="K590" s="6">
        <f t="shared" si="54"/>
        <v>5322.3414016489987</v>
      </c>
      <c r="L590" s="15">
        <f t="shared" si="56"/>
        <v>100577551</v>
      </c>
      <c r="M590" s="6">
        <f t="shared" si="57"/>
        <v>5923.2951118963483</v>
      </c>
    </row>
    <row r="591" spans="2:13" x14ac:dyDescent="0.4">
      <c r="B591" s="4" t="s">
        <v>558</v>
      </c>
      <c r="C591">
        <v>29</v>
      </c>
      <c r="D591" s="10" t="s">
        <v>587</v>
      </c>
      <c r="E591" s="65">
        <v>3968</v>
      </c>
      <c r="F591" s="77">
        <v>13852182</v>
      </c>
      <c r="G591" s="6">
        <f t="shared" si="52"/>
        <v>3490.9732862903224</v>
      </c>
      <c r="H591" s="85">
        <v>0</v>
      </c>
      <c r="I591" s="6">
        <f t="shared" si="53"/>
        <v>0</v>
      </c>
      <c r="J591" s="76">
        <v>150781040</v>
      </c>
      <c r="K591" s="6">
        <f t="shared" si="54"/>
        <v>37999.254032258068</v>
      </c>
      <c r="L591" s="15">
        <f t="shared" si="56"/>
        <v>164633222</v>
      </c>
      <c r="M591" s="6">
        <f t="shared" si="57"/>
        <v>41490.227318548386</v>
      </c>
    </row>
    <row r="592" spans="2:13" x14ac:dyDescent="0.4">
      <c r="B592" s="4" t="s">
        <v>558</v>
      </c>
      <c r="C592">
        <v>30</v>
      </c>
      <c r="D592" s="10" t="s">
        <v>588</v>
      </c>
      <c r="E592" s="65">
        <v>17410</v>
      </c>
      <c r="F592" s="77">
        <v>82496303</v>
      </c>
      <c r="G592" s="6">
        <f t="shared" ref="G592:G656" si="58">F592/E592</f>
        <v>4738.4435956346924</v>
      </c>
      <c r="H592" s="85">
        <v>0</v>
      </c>
      <c r="I592" s="6">
        <f t="shared" ref="I592:I656" si="59">H592/E592</f>
        <v>0</v>
      </c>
      <c r="J592" s="76">
        <v>728707789</v>
      </c>
      <c r="K592" s="6">
        <f t="shared" ref="K592:K656" si="60">J592/E592</f>
        <v>41855.702986789205</v>
      </c>
      <c r="L592" s="15">
        <f t="shared" si="56"/>
        <v>811204092</v>
      </c>
      <c r="M592" s="6">
        <f t="shared" si="57"/>
        <v>46594.146582423891</v>
      </c>
    </row>
    <row r="593" spans="2:13" x14ac:dyDescent="0.4">
      <c r="B593" s="4" t="s">
        <v>558</v>
      </c>
      <c r="C593">
        <v>31</v>
      </c>
      <c r="D593" s="10" t="s">
        <v>589</v>
      </c>
      <c r="E593" s="65">
        <v>12051</v>
      </c>
      <c r="F593" s="77">
        <v>48867575</v>
      </c>
      <c r="G593" s="6">
        <f t="shared" si="58"/>
        <v>4055.0638951124388</v>
      </c>
      <c r="H593" s="85">
        <v>10649</v>
      </c>
      <c r="I593" s="6">
        <f t="shared" si="59"/>
        <v>0.88366110696207789</v>
      </c>
      <c r="J593" s="76">
        <v>297357412</v>
      </c>
      <c r="K593" s="6">
        <f t="shared" si="60"/>
        <v>24674.915940585845</v>
      </c>
      <c r="L593" s="15">
        <f t="shared" si="56"/>
        <v>346224987</v>
      </c>
      <c r="M593" s="6">
        <f t="shared" si="57"/>
        <v>28729.979835698283</v>
      </c>
    </row>
    <row r="594" spans="2:13" x14ac:dyDescent="0.4">
      <c r="B594" s="4" t="s">
        <v>558</v>
      </c>
      <c r="C594">
        <v>32</v>
      </c>
      <c r="D594" s="10" t="s">
        <v>590</v>
      </c>
      <c r="E594" s="65">
        <v>11383</v>
      </c>
      <c r="F594" s="77">
        <v>169319346</v>
      </c>
      <c r="G594" s="6">
        <f t="shared" si="58"/>
        <v>14874.755864007731</v>
      </c>
      <c r="H594" s="85">
        <v>0</v>
      </c>
      <c r="I594" s="6">
        <f t="shared" si="59"/>
        <v>0</v>
      </c>
      <c r="J594" s="76">
        <v>385411816</v>
      </c>
      <c r="K594" s="6">
        <f t="shared" si="60"/>
        <v>33858.544847579724</v>
      </c>
      <c r="L594" s="15">
        <f t="shared" si="56"/>
        <v>554731162</v>
      </c>
      <c r="M594" s="6">
        <f t="shared" si="57"/>
        <v>48733.300711587457</v>
      </c>
    </row>
    <row r="595" spans="2:13" x14ac:dyDescent="0.4">
      <c r="B595" s="4" t="s">
        <v>558</v>
      </c>
      <c r="C595">
        <v>33</v>
      </c>
      <c r="D595" s="10" t="s">
        <v>591</v>
      </c>
      <c r="E595" s="65">
        <v>18500</v>
      </c>
      <c r="F595" s="77">
        <v>17133430</v>
      </c>
      <c r="G595" s="6">
        <f t="shared" si="58"/>
        <v>926.13135135135133</v>
      </c>
      <c r="H595" s="85">
        <v>346331000</v>
      </c>
      <c r="I595" s="6">
        <f t="shared" si="59"/>
        <v>18720.594594594593</v>
      </c>
      <c r="J595" s="76">
        <v>20000000</v>
      </c>
      <c r="K595" s="6">
        <f t="shared" si="60"/>
        <v>1081.081081081081</v>
      </c>
      <c r="L595" s="15">
        <f t="shared" si="56"/>
        <v>37133430</v>
      </c>
      <c r="M595" s="6">
        <f t="shared" si="57"/>
        <v>2007.2124324324325</v>
      </c>
    </row>
    <row r="596" spans="2:13" x14ac:dyDescent="0.4">
      <c r="B596" s="4" t="s">
        <v>558</v>
      </c>
      <c r="C596">
        <v>34</v>
      </c>
      <c r="D596" s="10" t="s">
        <v>592</v>
      </c>
      <c r="E596" s="65">
        <v>4967</v>
      </c>
      <c r="F596" s="77">
        <v>4596696</v>
      </c>
      <c r="G596" s="6">
        <f t="shared" si="58"/>
        <v>925.44715119790624</v>
      </c>
      <c r="H596" s="85">
        <v>3669245</v>
      </c>
      <c r="I596" s="6">
        <f t="shared" si="59"/>
        <v>738.72458224280251</v>
      </c>
      <c r="J596" s="76">
        <v>174726000</v>
      </c>
      <c r="K596" s="6">
        <f t="shared" si="60"/>
        <v>35177.37064626535</v>
      </c>
      <c r="L596" s="15">
        <f t="shared" si="56"/>
        <v>179322696</v>
      </c>
      <c r="M596" s="6">
        <f t="shared" si="57"/>
        <v>36102.817797463256</v>
      </c>
    </row>
    <row r="597" spans="2:13" x14ac:dyDescent="0.4">
      <c r="B597" s="4" t="s">
        <v>558</v>
      </c>
      <c r="C597">
        <v>35</v>
      </c>
      <c r="D597" s="10" t="s">
        <v>593</v>
      </c>
      <c r="E597" s="65">
        <v>3024</v>
      </c>
      <c r="F597" s="77">
        <v>81179702</v>
      </c>
      <c r="G597" s="6">
        <f t="shared" si="58"/>
        <v>26845.13955026455</v>
      </c>
      <c r="H597" s="85">
        <v>0</v>
      </c>
      <c r="I597" s="6">
        <f t="shared" si="59"/>
        <v>0</v>
      </c>
      <c r="J597" s="76">
        <v>172777000</v>
      </c>
      <c r="K597" s="6">
        <f t="shared" si="60"/>
        <v>57135.251322751326</v>
      </c>
      <c r="L597" s="15">
        <f t="shared" si="56"/>
        <v>253956702</v>
      </c>
      <c r="M597" s="6">
        <f t="shared" si="57"/>
        <v>83980.390873015873</v>
      </c>
    </row>
    <row r="598" spans="2:13" x14ac:dyDescent="0.4">
      <c r="B598" s="4" t="s">
        <v>558</v>
      </c>
      <c r="C598">
        <v>36</v>
      </c>
      <c r="D598" s="10" t="s">
        <v>594</v>
      </c>
      <c r="E598" s="65">
        <v>1597</v>
      </c>
      <c r="F598" s="77">
        <v>12011347</v>
      </c>
      <c r="G598" s="6">
        <f t="shared" si="58"/>
        <v>7521.194113963682</v>
      </c>
      <c r="H598" s="85">
        <v>30000000</v>
      </c>
      <c r="I598" s="6">
        <f t="shared" si="59"/>
        <v>18785.222291797119</v>
      </c>
      <c r="J598" s="76">
        <v>26505826</v>
      </c>
      <c r="K598" s="6">
        <f t="shared" si="60"/>
        <v>16597.261114589855</v>
      </c>
      <c r="L598" s="15">
        <f t="shared" si="56"/>
        <v>38517173</v>
      </c>
      <c r="M598" s="6">
        <f t="shared" si="57"/>
        <v>24118.455228553539</v>
      </c>
    </row>
    <row r="599" spans="2:13" x14ac:dyDescent="0.4">
      <c r="B599" s="4" t="s">
        <v>558</v>
      </c>
      <c r="C599">
        <v>37</v>
      </c>
      <c r="D599" s="10" t="s">
        <v>595</v>
      </c>
      <c r="E599" s="65">
        <v>3139</v>
      </c>
      <c r="F599" s="77">
        <v>104522778</v>
      </c>
      <c r="G599" s="6">
        <f t="shared" si="58"/>
        <v>33298.113411914623</v>
      </c>
      <c r="H599" s="85">
        <v>0</v>
      </c>
      <c r="I599" s="6">
        <f t="shared" si="59"/>
        <v>0</v>
      </c>
      <c r="J599" s="76">
        <v>104696000</v>
      </c>
      <c r="K599" s="6">
        <f t="shared" si="60"/>
        <v>33353.29722841669</v>
      </c>
      <c r="L599" s="15">
        <f t="shared" si="56"/>
        <v>209218778</v>
      </c>
      <c r="M599" s="6">
        <f t="shared" si="57"/>
        <v>66651.41064033132</v>
      </c>
    </row>
    <row r="600" spans="2:13" x14ac:dyDescent="0.4">
      <c r="B600" s="4" t="s">
        <v>558</v>
      </c>
      <c r="C600">
        <v>38</v>
      </c>
      <c r="D600" s="10" t="s">
        <v>596</v>
      </c>
      <c r="E600" s="65">
        <v>2871</v>
      </c>
      <c r="F600" s="77">
        <v>121542332</v>
      </c>
      <c r="G600" s="6">
        <f t="shared" si="58"/>
        <v>42334.493904562871</v>
      </c>
      <c r="H600" s="85">
        <v>0</v>
      </c>
      <c r="I600" s="6">
        <f t="shared" si="59"/>
        <v>0</v>
      </c>
      <c r="J600" s="76">
        <v>162123763</v>
      </c>
      <c r="K600" s="6">
        <f t="shared" si="60"/>
        <v>56469.440264716126</v>
      </c>
      <c r="L600" s="15">
        <f t="shared" si="56"/>
        <v>283666095</v>
      </c>
      <c r="M600" s="6">
        <f t="shared" si="57"/>
        <v>98803.934169279004</v>
      </c>
    </row>
    <row r="601" spans="2:13" x14ac:dyDescent="0.4">
      <c r="B601" s="4" t="s">
        <v>558</v>
      </c>
      <c r="C601">
        <v>39</v>
      </c>
      <c r="D601" s="10" t="s">
        <v>597</v>
      </c>
      <c r="E601" s="65">
        <v>1694</v>
      </c>
      <c r="F601" s="77">
        <v>106264667</v>
      </c>
      <c r="G601" s="6">
        <f t="shared" si="58"/>
        <v>62730.02774498229</v>
      </c>
      <c r="H601" s="85">
        <v>45843</v>
      </c>
      <c r="I601" s="6">
        <f t="shared" si="59"/>
        <v>27.061983471074381</v>
      </c>
      <c r="J601" s="76">
        <v>156044294</v>
      </c>
      <c r="K601" s="6">
        <f t="shared" si="60"/>
        <v>92115.876033057852</v>
      </c>
      <c r="L601" s="15">
        <f t="shared" si="56"/>
        <v>262308961</v>
      </c>
      <c r="M601" s="6">
        <f t="shared" si="57"/>
        <v>154845.90377804014</v>
      </c>
    </row>
    <row r="602" spans="2:13" x14ac:dyDescent="0.4">
      <c r="B602" s="4" t="s">
        <v>558</v>
      </c>
      <c r="C602">
        <v>40</v>
      </c>
      <c r="D602" s="10" t="s">
        <v>598</v>
      </c>
      <c r="E602" s="65">
        <v>1919</v>
      </c>
      <c r="F602" s="77">
        <v>39010165</v>
      </c>
      <c r="G602" s="6">
        <f t="shared" si="58"/>
        <v>20328.381969775925</v>
      </c>
      <c r="H602" s="85">
        <v>0</v>
      </c>
      <c r="I602" s="6">
        <f t="shared" si="59"/>
        <v>0</v>
      </c>
      <c r="J602" s="76">
        <v>203144950</v>
      </c>
      <c r="K602" s="6">
        <f t="shared" si="60"/>
        <v>105859.79676915061</v>
      </c>
      <c r="L602" s="15">
        <f t="shared" si="56"/>
        <v>242155115</v>
      </c>
      <c r="M602" s="6">
        <f t="shared" si="57"/>
        <v>126188.17873892652</v>
      </c>
    </row>
    <row r="603" spans="2:13" x14ac:dyDescent="0.4">
      <c r="B603" s="4" t="s">
        <v>558</v>
      </c>
      <c r="C603">
        <v>41</v>
      </c>
      <c r="D603" s="10" t="s">
        <v>599</v>
      </c>
      <c r="E603" s="65">
        <v>11114</v>
      </c>
      <c r="F603" s="77">
        <v>49231205</v>
      </c>
      <c r="G603" s="6">
        <f t="shared" si="58"/>
        <v>4429.6567392477955</v>
      </c>
      <c r="H603" s="85">
        <v>0</v>
      </c>
      <c r="I603" s="6">
        <f t="shared" si="59"/>
        <v>0</v>
      </c>
      <c r="J603" s="76">
        <v>470356736</v>
      </c>
      <c r="K603" s="6">
        <f t="shared" si="60"/>
        <v>42321.102753284147</v>
      </c>
      <c r="L603" s="15">
        <f t="shared" si="56"/>
        <v>519587941</v>
      </c>
      <c r="M603" s="6">
        <f t="shared" si="57"/>
        <v>46750.759492531943</v>
      </c>
    </row>
    <row r="604" spans="2:13" x14ac:dyDescent="0.4">
      <c r="B604" s="4" t="s">
        <v>558</v>
      </c>
      <c r="C604">
        <v>42</v>
      </c>
      <c r="D604" s="10" t="s">
        <v>600</v>
      </c>
      <c r="E604" s="65">
        <v>3884</v>
      </c>
      <c r="F604" s="77">
        <v>39596652</v>
      </c>
      <c r="G604" s="6">
        <f t="shared" si="58"/>
        <v>10194.812564366632</v>
      </c>
      <c r="H604" s="85">
        <v>0</v>
      </c>
      <c r="I604" s="6">
        <f t="shared" si="59"/>
        <v>0</v>
      </c>
      <c r="J604" s="76">
        <v>341612000</v>
      </c>
      <c r="K604" s="6">
        <f t="shared" si="60"/>
        <v>87953.65602471678</v>
      </c>
      <c r="L604" s="15">
        <f t="shared" si="56"/>
        <v>381208652</v>
      </c>
      <c r="M604" s="6">
        <f t="shared" si="57"/>
        <v>98148.468589083423</v>
      </c>
    </row>
    <row r="605" spans="2:13" x14ac:dyDescent="0.4">
      <c r="B605" s="4" t="s">
        <v>558</v>
      </c>
      <c r="C605">
        <v>43</v>
      </c>
      <c r="D605" s="10" t="s">
        <v>601</v>
      </c>
      <c r="E605" s="65">
        <v>1815</v>
      </c>
      <c r="F605" s="77">
        <v>24703879</v>
      </c>
      <c r="G605" s="6">
        <f t="shared" si="58"/>
        <v>13610.952617079889</v>
      </c>
      <c r="H605" s="85">
        <v>0</v>
      </c>
      <c r="I605" s="6">
        <f t="shared" si="59"/>
        <v>0</v>
      </c>
      <c r="J605" s="76">
        <v>84410000</v>
      </c>
      <c r="K605" s="6">
        <f t="shared" si="60"/>
        <v>46506.887052341597</v>
      </c>
      <c r="L605" s="15">
        <f t="shared" si="56"/>
        <v>109113879</v>
      </c>
      <c r="M605" s="6">
        <f t="shared" si="57"/>
        <v>60117.83966942149</v>
      </c>
    </row>
    <row r="606" spans="2:13" x14ac:dyDescent="0.4">
      <c r="B606" s="4" t="s">
        <v>558</v>
      </c>
      <c r="C606">
        <v>44</v>
      </c>
      <c r="D606" s="10" t="s">
        <v>602</v>
      </c>
      <c r="E606" s="65">
        <v>1338</v>
      </c>
      <c r="F606" s="77">
        <v>10101653</v>
      </c>
      <c r="G606" s="6">
        <f t="shared" si="58"/>
        <v>7549.8153961136022</v>
      </c>
      <c r="H606" s="85">
        <v>0</v>
      </c>
      <c r="I606" s="6">
        <f t="shared" si="59"/>
        <v>0</v>
      </c>
      <c r="J606" s="76">
        <v>163222792</v>
      </c>
      <c r="K606" s="6">
        <f t="shared" si="60"/>
        <v>121990.12855007473</v>
      </c>
      <c r="L606" s="15">
        <f t="shared" si="56"/>
        <v>173324445</v>
      </c>
      <c r="M606" s="6">
        <f t="shared" si="57"/>
        <v>129539.94394618834</v>
      </c>
    </row>
    <row r="607" spans="2:13" x14ac:dyDescent="0.4">
      <c r="B607" s="4" t="s">
        <v>558</v>
      </c>
      <c r="C607">
        <v>45</v>
      </c>
      <c r="D607" s="10" t="s">
        <v>603</v>
      </c>
      <c r="E607" s="65">
        <v>3567</v>
      </c>
      <c r="F607" s="77">
        <v>31253427</v>
      </c>
      <c r="G607" s="6">
        <f t="shared" si="58"/>
        <v>8761.8242220353241</v>
      </c>
      <c r="H607" s="85">
        <v>0</v>
      </c>
      <c r="I607" s="6">
        <f t="shared" si="59"/>
        <v>0</v>
      </c>
      <c r="J607" s="76">
        <v>188284542</v>
      </c>
      <c r="K607" s="6">
        <f t="shared" si="60"/>
        <v>52785.125315391087</v>
      </c>
      <c r="L607" s="15">
        <f t="shared" si="56"/>
        <v>219537969</v>
      </c>
      <c r="M607" s="6">
        <f t="shared" si="57"/>
        <v>61546.949537426408</v>
      </c>
    </row>
    <row r="608" spans="2:13" x14ac:dyDescent="0.4">
      <c r="B608" s="4" t="s">
        <v>558</v>
      </c>
      <c r="C608">
        <v>46</v>
      </c>
      <c r="D608" s="10" t="s">
        <v>604</v>
      </c>
      <c r="E608" s="65">
        <v>3205</v>
      </c>
      <c r="F608" s="77">
        <v>95322826</v>
      </c>
      <c r="G608" s="6">
        <f t="shared" si="58"/>
        <v>29741.911388455537</v>
      </c>
      <c r="H608" s="85">
        <v>145355</v>
      </c>
      <c r="I608" s="6">
        <f t="shared" si="59"/>
        <v>45.35257410296412</v>
      </c>
      <c r="J608" s="76">
        <v>355266762</v>
      </c>
      <c r="K608" s="6">
        <f t="shared" si="60"/>
        <v>110847.66365054602</v>
      </c>
      <c r="L608" s="15">
        <f t="shared" si="56"/>
        <v>450589588</v>
      </c>
      <c r="M608" s="6">
        <f t="shared" si="57"/>
        <v>140589.57503900156</v>
      </c>
    </row>
    <row r="609" spans="2:13" x14ac:dyDescent="0.4">
      <c r="B609" s="4" t="s">
        <v>558</v>
      </c>
      <c r="C609">
        <v>47</v>
      </c>
      <c r="D609" s="10" t="s">
        <v>605</v>
      </c>
      <c r="E609" s="65">
        <v>11649</v>
      </c>
      <c r="F609" s="77">
        <v>3649944</v>
      </c>
      <c r="G609" s="6">
        <f t="shared" si="58"/>
        <v>313.32680916816895</v>
      </c>
      <c r="H609" s="85">
        <v>23905000</v>
      </c>
      <c r="I609" s="6">
        <f t="shared" si="59"/>
        <v>2052.1074770366554</v>
      </c>
      <c r="J609" s="76">
        <v>181955982</v>
      </c>
      <c r="K609" s="6">
        <f t="shared" si="60"/>
        <v>15619.879989698686</v>
      </c>
      <c r="L609" s="15">
        <f t="shared" si="56"/>
        <v>185605926</v>
      </c>
      <c r="M609" s="6">
        <f t="shared" si="57"/>
        <v>15933.206798866855</v>
      </c>
    </row>
    <row r="610" spans="2:13" x14ac:dyDescent="0.4">
      <c r="B610" s="4" t="s">
        <v>558</v>
      </c>
      <c r="C610">
        <v>48</v>
      </c>
      <c r="D610" s="10" t="s">
        <v>606</v>
      </c>
      <c r="E610" s="65">
        <v>2065</v>
      </c>
      <c r="F610" s="77">
        <v>14372543</v>
      </c>
      <c r="G610" s="6">
        <f t="shared" si="58"/>
        <v>6960.0692493946735</v>
      </c>
      <c r="H610" s="85">
        <v>1862872</v>
      </c>
      <c r="I610" s="6">
        <f t="shared" si="59"/>
        <v>902.11719128329298</v>
      </c>
      <c r="J610" s="76">
        <v>83622000</v>
      </c>
      <c r="K610" s="6">
        <f t="shared" si="60"/>
        <v>40494.91525423729</v>
      </c>
      <c r="L610" s="15">
        <f t="shared" si="56"/>
        <v>97994543</v>
      </c>
      <c r="M610" s="6">
        <f t="shared" si="57"/>
        <v>47454.98450363196</v>
      </c>
    </row>
    <row r="611" spans="2:13" x14ac:dyDescent="0.4">
      <c r="B611" s="4" t="s">
        <v>558</v>
      </c>
      <c r="C611">
        <v>49</v>
      </c>
      <c r="D611" s="10" t="s">
        <v>607</v>
      </c>
      <c r="E611" s="65">
        <v>1964</v>
      </c>
      <c r="F611" s="77">
        <v>50232703</v>
      </c>
      <c r="G611" s="6">
        <f t="shared" si="58"/>
        <v>25576.732688391039</v>
      </c>
      <c r="H611" s="85">
        <v>8658</v>
      </c>
      <c r="I611" s="6">
        <f t="shared" si="59"/>
        <v>4.4083503054989821</v>
      </c>
      <c r="J611" s="76">
        <v>169619718</v>
      </c>
      <c r="K611" s="6">
        <f t="shared" si="60"/>
        <v>86364.418533604883</v>
      </c>
      <c r="L611" s="15">
        <f t="shared" si="56"/>
        <v>219852421</v>
      </c>
      <c r="M611" s="6">
        <f t="shared" si="57"/>
        <v>111941.15122199593</v>
      </c>
    </row>
    <row r="612" spans="2:13" x14ac:dyDescent="0.4">
      <c r="B612" s="4" t="s">
        <v>558</v>
      </c>
      <c r="C612">
        <v>50</v>
      </c>
      <c r="D612" s="10" t="s">
        <v>608</v>
      </c>
      <c r="E612" s="65">
        <v>9166</v>
      </c>
      <c r="F612" s="77">
        <v>152284523</v>
      </c>
      <c r="G612" s="6">
        <f t="shared" si="58"/>
        <v>16614.065350207289</v>
      </c>
      <c r="H612" s="85">
        <v>0</v>
      </c>
      <c r="I612" s="6">
        <f t="shared" si="59"/>
        <v>0</v>
      </c>
      <c r="J612" s="76">
        <v>251269648</v>
      </c>
      <c r="K612" s="6">
        <f t="shared" si="60"/>
        <v>27413.228016583023</v>
      </c>
      <c r="L612" s="15">
        <f t="shared" si="56"/>
        <v>403554171</v>
      </c>
      <c r="M612" s="6">
        <f t="shared" si="57"/>
        <v>44027.293366790313</v>
      </c>
    </row>
    <row r="613" spans="2:13" x14ac:dyDescent="0.4">
      <c r="B613" s="4" t="s">
        <v>558</v>
      </c>
      <c r="C613">
        <v>51</v>
      </c>
      <c r="D613" s="10" t="s">
        <v>609</v>
      </c>
      <c r="E613" s="65">
        <v>1766</v>
      </c>
      <c r="F613" s="77">
        <v>13092866</v>
      </c>
      <c r="G613" s="6">
        <f t="shared" si="58"/>
        <v>7413.8539071347677</v>
      </c>
      <c r="H613" s="85">
        <v>7763000</v>
      </c>
      <c r="I613" s="6">
        <f t="shared" si="59"/>
        <v>4395.8097395243485</v>
      </c>
      <c r="J613" s="76">
        <v>168810388</v>
      </c>
      <c r="K613" s="6">
        <f t="shared" si="60"/>
        <v>95589.121177802939</v>
      </c>
      <c r="L613" s="15">
        <f t="shared" si="56"/>
        <v>181903254</v>
      </c>
      <c r="M613" s="6">
        <f t="shared" si="57"/>
        <v>103002.97508493772</v>
      </c>
    </row>
    <row r="614" spans="2:13" x14ac:dyDescent="0.4">
      <c r="B614" s="4" t="s">
        <v>558</v>
      </c>
      <c r="C614">
        <v>52</v>
      </c>
      <c r="D614" s="10" t="s">
        <v>610</v>
      </c>
      <c r="E614" s="65">
        <v>9604</v>
      </c>
      <c r="F614" s="77">
        <v>162126418</v>
      </c>
      <c r="G614" s="6">
        <f t="shared" si="58"/>
        <v>16881.134735526863</v>
      </c>
      <c r="H614" s="85">
        <v>0</v>
      </c>
      <c r="I614" s="6">
        <f t="shared" si="59"/>
        <v>0</v>
      </c>
      <c r="J614" s="76">
        <v>800422301</v>
      </c>
      <c r="K614" s="6">
        <f t="shared" si="60"/>
        <v>83342.596938775503</v>
      </c>
      <c r="L614" s="15">
        <f t="shared" si="56"/>
        <v>962548719</v>
      </c>
      <c r="M614" s="6">
        <f t="shared" si="57"/>
        <v>100223.73167430237</v>
      </c>
    </row>
    <row r="615" spans="2:13" x14ac:dyDescent="0.4">
      <c r="B615" s="4" t="s">
        <v>558</v>
      </c>
      <c r="C615">
        <v>53</v>
      </c>
      <c r="D615" s="10" t="s">
        <v>611</v>
      </c>
      <c r="E615" s="65">
        <v>13600</v>
      </c>
      <c r="F615" s="77">
        <v>24878758</v>
      </c>
      <c r="G615" s="6">
        <f t="shared" si="58"/>
        <v>1829.3204411764707</v>
      </c>
      <c r="H615" s="85">
        <v>0</v>
      </c>
      <c r="I615" s="6">
        <f t="shared" si="59"/>
        <v>0</v>
      </c>
      <c r="J615" s="76">
        <v>674041735</v>
      </c>
      <c r="K615" s="6">
        <f t="shared" si="60"/>
        <v>49561.892279411768</v>
      </c>
      <c r="L615" s="15">
        <f t="shared" si="56"/>
        <v>698920493</v>
      </c>
      <c r="M615" s="6">
        <f t="shared" si="57"/>
        <v>51391.212720588235</v>
      </c>
    </row>
    <row r="616" spans="2:13" ht="19.5" thickBot="1" x14ac:dyDescent="0.45">
      <c r="B616" s="4" t="s">
        <v>558</v>
      </c>
      <c r="C616">
        <v>54</v>
      </c>
      <c r="D616" s="10" t="s">
        <v>612</v>
      </c>
      <c r="E616" s="65">
        <v>5505</v>
      </c>
      <c r="F616" s="77">
        <v>4876487</v>
      </c>
      <c r="G616" s="6">
        <f t="shared" si="58"/>
        <v>885.82870118074482</v>
      </c>
      <c r="H616" s="85">
        <v>0</v>
      </c>
      <c r="I616" s="6">
        <f t="shared" si="59"/>
        <v>0</v>
      </c>
      <c r="J616" s="75">
        <v>245945000</v>
      </c>
      <c r="K616" s="6">
        <f t="shared" si="60"/>
        <v>44676.657584014531</v>
      </c>
      <c r="L616" s="15">
        <f t="shared" si="56"/>
        <v>250821487</v>
      </c>
      <c r="M616" s="6">
        <f t="shared" si="57"/>
        <v>45562.486285195278</v>
      </c>
    </row>
    <row r="617" spans="2:13" ht="19.5" thickBot="1" x14ac:dyDescent="0.45">
      <c r="B617" s="45" t="s">
        <v>1752</v>
      </c>
      <c r="C617" s="46"/>
      <c r="D617" s="47"/>
      <c r="E617" s="12">
        <f>SUM(E563:E616)</f>
        <v>1151345</v>
      </c>
      <c r="F617" s="13">
        <f t="shared" ref="F617:J617" si="61">SUM(F563:F616)</f>
        <v>4443390739</v>
      </c>
      <c r="G617" s="14">
        <f t="shared" si="58"/>
        <v>3859.304325810248</v>
      </c>
      <c r="H617" s="12">
        <f t="shared" si="61"/>
        <v>15846817129</v>
      </c>
      <c r="I617" s="14">
        <f t="shared" si="59"/>
        <v>13763.743386213515</v>
      </c>
      <c r="J617" s="12">
        <f t="shared" si="61"/>
        <v>24087754996</v>
      </c>
      <c r="K617" s="14">
        <f t="shared" si="60"/>
        <v>20921.404962022676</v>
      </c>
      <c r="L617" s="16">
        <f t="shared" si="56"/>
        <v>28531145735</v>
      </c>
      <c r="M617" s="14">
        <f t="shared" si="57"/>
        <v>24780.709287832928</v>
      </c>
    </row>
    <row r="618" spans="2:13" x14ac:dyDescent="0.4">
      <c r="B618" s="4" t="s">
        <v>613</v>
      </c>
      <c r="C618">
        <v>1</v>
      </c>
      <c r="D618" s="10" t="s">
        <v>614</v>
      </c>
      <c r="E618" s="65">
        <v>10161</v>
      </c>
      <c r="F618" s="80">
        <v>1390447218</v>
      </c>
      <c r="G618" s="81">
        <f t="shared" si="58"/>
        <v>136841.57248302334</v>
      </c>
      <c r="H618" s="84">
        <v>121000000</v>
      </c>
      <c r="I618" s="81">
        <f t="shared" si="59"/>
        <v>11908.276744414919</v>
      </c>
      <c r="J618" s="76">
        <v>0</v>
      </c>
      <c r="K618" s="6">
        <f t="shared" si="60"/>
        <v>0</v>
      </c>
      <c r="L618" s="15">
        <f t="shared" si="56"/>
        <v>1390447218</v>
      </c>
      <c r="M618" s="6">
        <f t="shared" si="57"/>
        <v>136841.57248302334</v>
      </c>
    </row>
    <row r="619" spans="2:13" x14ac:dyDescent="0.4">
      <c r="B619" s="4" t="s">
        <v>613</v>
      </c>
      <c r="C619">
        <v>2</v>
      </c>
      <c r="D619" s="10" t="s">
        <v>615</v>
      </c>
      <c r="E619" s="65">
        <v>26666</v>
      </c>
      <c r="F619" s="77">
        <v>170651347</v>
      </c>
      <c r="G619" s="6">
        <f t="shared" si="58"/>
        <v>6399.5855021375537</v>
      </c>
      <c r="H619" s="85">
        <v>509514532</v>
      </c>
      <c r="I619" s="6">
        <f t="shared" si="59"/>
        <v>19107.272631815795</v>
      </c>
      <c r="J619" s="76">
        <v>0</v>
      </c>
      <c r="K619" s="6">
        <f t="shared" si="60"/>
        <v>0</v>
      </c>
      <c r="L619" s="15">
        <f t="shared" si="56"/>
        <v>170651347</v>
      </c>
      <c r="M619" s="6">
        <f t="shared" si="57"/>
        <v>6399.5855021375537</v>
      </c>
    </row>
    <row r="620" spans="2:13" x14ac:dyDescent="0.4">
      <c r="B620" s="4" t="s">
        <v>613</v>
      </c>
      <c r="C620">
        <v>3</v>
      </c>
      <c r="D620" s="10" t="s">
        <v>616</v>
      </c>
      <c r="E620" s="65">
        <v>48736</v>
      </c>
      <c r="F620" s="77">
        <v>696381501</v>
      </c>
      <c r="G620" s="6">
        <f t="shared" si="58"/>
        <v>14288.852203709783</v>
      </c>
      <c r="H620" s="85">
        <v>1136926642</v>
      </c>
      <c r="I620" s="6">
        <f t="shared" si="59"/>
        <v>23328.27154464872</v>
      </c>
      <c r="J620" s="76">
        <v>0</v>
      </c>
      <c r="K620" s="6">
        <f t="shared" si="60"/>
        <v>0</v>
      </c>
      <c r="L620" s="15">
        <f t="shared" si="56"/>
        <v>696381501</v>
      </c>
      <c r="M620" s="6">
        <f t="shared" si="57"/>
        <v>14288.852203709783</v>
      </c>
    </row>
    <row r="621" spans="2:13" x14ac:dyDescent="0.4">
      <c r="B621" s="4" t="s">
        <v>613</v>
      </c>
      <c r="C621">
        <v>4</v>
      </c>
      <c r="D621" s="10" t="s">
        <v>617</v>
      </c>
      <c r="E621" s="65">
        <v>85162</v>
      </c>
      <c r="F621" s="77">
        <v>436018665</v>
      </c>
      <c r="G621" s="6">
        <f t="shared" si="58"/>
        <v>5119.8734764331512</v>
      </c>
      <c r="H621" s="85">
        <v>3159223000</v>
      </c>
      <c r="I621" s="6">
        <f t="shared" si="59"/>
        <v>37096.627603860878</v>
      </c>
      <c r="J621" s="76">
        <v>5000000</v>
      </c>
      <c r="K621" s="6">
        <f t="shared" si="60"/>
        <v>58.711631948521642</v>
      </c>
      <c r="L621" s="15">
        <f t="shared" si="56"/>
        <v>441018665</v>
      </c>
      <c r="M621" s="6">
        <f t="shared" si="57"/>
        <v>5178.5851083816724</v>
      </c>
    </row>
    <row r="622" spans="2:13" x14ac:dyDescent="0.4">
      <c r="B622" s="4" t="s">
        <v>613</v>
      </c>
      <c r="C622">
        <v>5</v>
      </c>
      <c r="D622" s="10" t="s">
        <v>618</v>
      </c>
      <c r="E622" s="65">
        <v>38147</v>
      </c>
      <c r="F622" s="77">
        <v>355261409</v>
      </c>
      <c r="G622" s="6">
        <f t="shared" si="58"/>
        <v>9312.958004561302</v>
      </c>
      <c r="H622" s="85">
        <v>896668911</v>
      </c>
      <c r="I622" s="6">
        <f t="shared" si="59"/>
        <v>23505.620651689518</v>
      </c>
      <c r="J622" s="76">
        <v>0</v>
      </c>
      <c r="K622" s="6">
        <f t="shared" si="60"/>
        <v>0</v>
      </c>
      <c r="L622" s="15">
        <f t="shared" si="56"/>
        <v>355261409</v>
      </c>
      <c r="M622" s="6">
        <f t="shared" si="57"/>
        <v>9312.958004561302</v>
      </c>
    </row>
    <row r="623" spans="2:13" x14ac:dyDescent="0.4">
      <c r="B623" s="4" t="s">
        <v>613</v>
      </c>
      <c r="C623">
        <v>6</v>
      </c>
      <c r="D623" s="10" t="s">
        <v>619</v>
      </c>
      <c r="E623" s="65">
        <v>43344</v>
      </c>
      <c r="F623" s="77">
        <v>416156129</v>
      </c>
      <c r="G623" s="6">
        <f t="shared" si="58"/>
        <v>9601.2395948689555</v>
      </c>
      <c r="H623" s="85">
        <v>1593992000</v>
      </c>
      <c r="I623" s="6">
        <f t="shared" si="59"/>
        <v>36775.378368401623</v>
      </c>
      <c r="J623" s="76">
        <v>0</v>
      </c>
      <c r="K623" s="6">
        <f t="shared" si="60"/>
        <v>0</v>
      </c>
      <c r="L623" s="15">
        <f t="shared" si="56"/>
        <v>416156129</v>
      </c>
      <c r="M623" s="6">
        <f t="shared" si="57"/>
        <v>9601.2395948689555</v>
      </c>
    </row>
    <row r="624" spans="2:13" x14ac:dyDescent="0.4">
      <c r="B624" s="4" t="s">
        <v>613</v>
      </c>
      <c r="C624">
        <v>7</v>
      </c>
      <c r="D624" s="10" t="s">
        <v>620</v>
      </c>
      <c r="E624" s="65">
        <v>49756</v>
      </c>
      <c r="F624" s="77">
        <v>768454447</v>
      </c>
      <c r="G624" s="6">
        <f t="shared" si="58"/>
        <v>15444.457894525283</v>
      </c>
      <c r="H624" s="85">
        <v>1647157000</v>
      </c>
      <c r="I624" s="6">
        <f t="shared" si="59"/>
        <v>33104.690891550767</v>
      </c>
      <c r="J624" s="76">
        <v>0</v>
      </c>
      <c r="K624" s="6">
        <f t="shared" si="60"/>
        <v>0</v>
      </c>
      <c r="L624" s="15">
        <f t="shared" si="56"/>
        <v>768454447</v>
      </c>
      <c r="M624" s="6">
        <f t="shared" si="57"/>
        <v>15444.457894525283</v>
      </c>
    </row>
    <row r="625" spans="2:13" x14ac:dyDescent="0.4">
      <c r="B625" s="4" t="s">
        <v>613</v>
      </c>
      <c r="C625">
        <v>8</v>
      </c>
      <c r="D625" s="10" t="s">
        <v>621</v>
      </c>
      <c r="E625" s="65">
        <v>84475</v>
      </c>
      <c r="F625" s="77">
        <v>1499980645</v>
      </c>
      <c r="G625" s="6">
        <f t="shared" si="58"/>
        <v>17756.503640130217</v>
      </c>
      <c r="H625" s="85">
        <v>2295680000</v>
      </c>
      <c r="I625" s="6">
        <f t="shared" si="59"/>
        <v>27175.850843444805</v>
      </c>
      <c r="J625" s="76">
        <v>0</v>
      </c>
      <c r="K625" s="6">
        <f t="shared" si="60"/>
        <v>0</v>
      </c>
      <c r="L625" s="15">
        <f t="shared" si="56"/>
        <v>1499980645</v>
      </c>
      <c r="M625" s="6">
        <f t="shared" si="57"/>
        <v>17756.503640130217</v>
      </c>
    </row>
    <row r="626" spans="2:13" x14ac:dyDescent="0.4">
      <c r="B626" s="4" t="s">
        <v>613</v>
      </c>
      <c r="C626">
        <v>9</v>
      </c>
      <c r="D626" s="10" t="s">
        <v>622</v>
      </c>
      <c r="E626" s="65">
        <v>63295</v>
      </c>
      <c r="F626" s="77">
        <v>348036719</v>
      </c>
      <c r="G626" s="6">
        <f t="shared" si="58"/>
        <v>5498.6447428706851</v>
      </c>
      <c r="H626" s="85">
        <v>2255109000</v>
      </c>
      <c r="I626" s="6">
        <f t="shared" si="59"/>
        <v>35628.548858519629</v>
      </c>
      <c r="J626" s="76">
        <v>0</v>
      </c>
      <c r="K626" s="6">
        <f t="shared" si="60"/>
        <v>0</v>
      </c>
      <c r="L626" s="15">
        <f t="shared" si="56"/>
        <v>348036719</v>
      </c>
      <c r="M626" s="6">
        <f t="shared" si="57"/>
        <v>5498.6447428706851</v>
      </c>
    </row>
    <row r="627" spans="2:13" x14ac:dyDescent="0.4">
      <c r="B627" s="4" t="s">
        <v>613</v>
      </c>
      <c r="C627">
        <v>10</v>
      </c>
      <c r="D627" s="10" t="s">
        <v>623</v>
      </c>
      <c r="E627" s="65">
        <v>49826</v>
      </c>
      <c r="F627" s="77">
        <v>300000000</v>
      </c>
      <c r="G627" s="6">
        <f t="shared" si="58"/>
        <v>6020.952916148196</v>
      </c>
      <c r="H627" s="85">
        <v>454600587</v>
      </c>
      <c r="I627" s="6">
        <f t="shared" si="59"/>
        <v>9123.7624332677715</v>
      </c>
      <c r="J627" s="76">
        <v>0</v>
      </c>
      <c r="K627" s="6">
        <f t="shared" si="60"/>
        <v>0</v>
      </c>
      <c r="L627" s="15">
        <f t="shared" si="56"/>
        <v>300000000</v>
      </c>
      <c r="M627" s="6">
        <f t="shared" si="57"/>
        <v>6020.952916148196</v>
      </c>
    </row>
    <row r="628" spans="2:13" x14ac:dyDescent="0.4">
      <c r="B628" s="4" t="s">
        <v>613</v>
      </c>
      <c r="C628">
        <v>11</v>
      </c>
      <c r="D628" s="10" t="s">
        <v>624</v>
      </c>
      <c r="E628" s="65">
        <v>114581</v>
      </c>
      <c r="F628" s="77">
        <v>372336561</v>
      </c>
      <c r="G628" s="6">
        <f t="shared" si="58"/>
        <v>3249.5488868136949</v>
      </c>
      <c r="H628" s="85">
        <v>3801092000</v>
      </c>
      <c r="I628" s="6">
        <f t="shared" si="59"/>
        <v>33173.842085511562</v>
      </c>
      <c r="J628" s="76">
        <v>0</v>
      </c>
      <c r="K628" s="6">
        <f t="shared" si="60"/>
        <v>0</v>
      </c>
      <c r="L628" s="15">
        <f t="shared" si="56"/>
        <v>372336561</v>
      </c>
      <c r="M628" s="6">
        <f t="shared" si="57"/>
        <v>3249.5488868136949</v>
      </c>
    </row>
    <row r="629" spans="2:13" x14ac:dyDescent="0.4">
      <c r="B629" s="4" t="s">
        <v>613</v>
      </c>
      <c r="C629">
        <v>12</v>
      </c>
      <c r="D629" s="10" t="s">
        <v>625</v>
      </c>
      <c r="E629" s="65">
        <v>164262</v>
      </c>
      <c r="F629" s="77">
        <v>620184484</v>
      </c>
      <c r="G629" s="6">
        <f t="shared" si="58"/>
        <v>3775.5809864728299</v>
      </c>
      <c r="H629" s="85">
        <v>4399269850</v>
      </c>
      <c r="I629" s="6">
        <f t="shared" si="59"/>
        <v>26782.030232190038</v>
      </c>
      <c r="J629" s="76">
        <v>0</v>
      </c>
      <c r="K629" s="6">
        <f t="shared" si="60"/>
        <v>0</v>
      </c>
      <c r="L629" s="15">
        <f t="shared" si="56"/>
        <v>620184484</v>
      </c>
      <c r="M629" s="6">
        <f t="shared" si="57"/>
        <v>3775.5809864728299</v>
      </c>
    </row>
    <row r="630" spans="2:13" x14ac:dyDescent="0.4">
      <c r="B630" s="4" t="s">
        <v>613</v>
      </c>
      <c r="C630">
        <v>13</v>
      </c>
      <c r="D630" s="10" t="s">
        <v>626</v>
      </c>
      <c r="E630" s="65">
        <v>47751</v>
      </c>
      <c r="F630" s="77">
        <v>500000000</v>
      </c>
      <c r="G630" s="6">
        <f t="shared" si="58"/>
        <v>10470.984900839772</v>
      </c>
      <c r="H630" s="85">
        <v>1136186090</v>
      </c>
      <c r="I630" s="6">
        <f t="shared" si="59"/>
        <v>23793.974785868359</v>
      </c>
      <c r="J630" s="76">
        <v>0</v>
      </c>
      <c r="K630" s="6">
        <f t="shared" si="60"/>
        <v>0</v>
      </c>
      <c r="L630" s="15">
        <f t="shared" si="56"/>
        <v>500000000</v>
      </c>
      <c r="M630" s="6">
        <f t="shared" si="57"/>
        <v>10470.984900839772</v>
      </c>
    </row>
    <row r="631" spans="2:13" x14ac:dyDescent="0.4">
      <c r="B631" s="4" t="s">
        <v>613</v>
      </c>
      <c r="C631">
        <v>14</v>
      </c>
      <c r="D631" s="10" t="s">
        <v>627</v>
      </c>
      <c r="E631" s="65">
        <v>71108</v>
      </c>
      <c r="F631" s="77">
        <v>327506735</v>
      </c>
      <c r="G631" s="6">
        <f t="shared" si="58"/>
        <v>4605.7649631546383</v>
      </c>
      <c r="H631" s="85">
        <v>2282380954</v>
      </c>
      <c r="I631" s="6">
        <f t="shared" si="59"/>
        <v>32097.386426281151</v>
      </c>
      <c r="J631" s="76">
        <v>0</v>
      </c>
      <c r="K631" s="6">
        <f t="shared" si="60"/>
        <v>0</v>
      </c>
      <c r="L631" s="15">
        <f t="shared" si="56"/>
        <v>327506735</v>
      </c>
      <c r="M631" s="6">
        <f t="shared" si="57"/>
        <v>4605.7649631546383</v>
      </c>
    </row>
    <row r="632" spans="2:13" x14ac:dyDescent="0.4">
      <c r="B632" s="4" t="s">
        <v>613</v>
      </c>
      <c r="C632">
        <v>15</v>
      </c>
      <c r="D632" s="10" t="s">
        <v>628</v>
      </c>
      <c r="E632" s="65">
        <v>107725</v>
      </c>
      <c r="F632" s="77">
        <v>842222457</v>
      </c>
      <c r="G632" s="6">
        <f t="shared" si="58"/>
        <v>7818.2636992341613</v>
      </c>
      <c r="H632" s="85">
        <v>2468333812</v>
      </c>
      <c r="I632" s="6">
        <f t="shared" si="59"/>
        <v>22913.286720816894</v>
      </c>
      <c r="J632" s="76">
        <v>0</v>
      </c>
      <c r="K632" s="6">
        <f t="shared" si="60"/>
        <v>0</v>
      </c>
      <c r="L632" s="15">
        <f t="shared" si="56"/>
        <v>842222457</v>
      </c>
      <c r="M632" s="6">
        <f t="shared" si="57"/>
        <v>7818.2636992341613</v>
      </c>
    </row>
    <row r="633" spans="2:13" x14ac:dyDescent="0.4">
      <c r="B633" s="4" t="s">
        <v>613</v>
      </c>
      <c r="C633">
        <v>16</v>
      </c>
      <c r="D633" s="10" t="s">
        <v>629</v>
      </c>
      <c r="E633" s="65">
        <v>66648</v>
      </c>
      <c r="F633" s="77">
        <v>989356730</v>
      </c>
      <c r="G633" s="6">
        <f t="shared" si="58"/>
        <v>14844.507412075382</v>
      </c>
      <c r="H633" s="85">
        <v>1383861438</v>
      </c>
      <c r="I633" s="6">
        <f t="shared" si="59"/>
        <v>20763.735415916457</v>
      </c>
      <c r="J633" s="76">
        <v>0</v>
      </c>
      <c r="K633" s="6">
        <f t="shared" si="60"/>
        <v>0</v>
      </c>
      <c r="L633" s="15">
        <f t="shared" si="56"/>
        <v>989356730</v>
      </c>
      <c r="M633" s="6">
        <f t="shared" si="57"/>
        <v>14844.507412075382</v>
      </c>
    </row>
    <row r="634" spans="2:13" x14ac:dyDescent="0.4">
      <c r="B634" s="4" t="s">
        <v>613</v>
      </c>
      <c r="C634">
        <v>17</v>
      </c>
      <c r="D634" s="10" t="s">
        <v>630</v>
      </c>
      <c r="E634" s="65">
        <v>67366</v>
      </c>
      <c r="F634" s="77">
        <v>680916376</v>
      </c>
      <c r="G634" s="6">
        <f t="shared" si="58"/>
        <v>10107.715702283051</v>
      </c>
      <c r="H634" s="85">
        <v>2377275000</v>
      </c>
      <c r="I634" s="6">
        <f t="shared" si="59"/>
        <v>35288.9439776742</v>
      </c>
      <c r="J634" s="76">
        <v>0</v>
      </c>
      <c r="K634" s="6">
        <f t="shared" si="60"/>
        <v>0</v>
      </c>
      <c r="L634" s="15">
        <f t="shared" si="56"/>
        <v>680916376</v>
      </c>
      <c r="M634" s="6">
        <f t="shared" si="57"/>
        <v>10107.715702283051</v>
      </c>
    </row>
    <row r="635" spans="2:13" x14ac:dyDescent="0.4">
      <c r="B635" s="4" t="s">
        <v>613</v>
      </c>
      <c r="C635">
        <v>18</v>
      </c>
      <c r="D635" s="10" t="s">
        <v>631</v>
      </c>
      <c r="E635" s="65">
        <v>43221</v>
      </c>
      <c r="F635" s="77">
        <v>365167598</v>
      </c>
      <c r="G635" s="6">
        <f t="shared" si="58"/>
        <v>8448.8465792091811</v>
      </c>
      <c r="H635" s="85">
        <v>1298592000</v>
      </c>
      <c r="I635" s="6">
        <f t="shared" si="59"/>
        <v>30045.394599847295</v>
      </c>
      <c r="J635" s="76">
        <v>0</v>
      </c>
      <c r="K635" s="6">
        <f t="shared" si="60"/>
        <v>0</v>
      </c>
      <c r="L635" s="15">
        <f t="shared" si="56"/>
        <v>365167598</v>
      </c>
      <c r="M635" s="6">
        <f t="shared" si="57"/>
        <v>8448.8465792091811</v>
      </c>
    </row>
    <row r="636" spans="2:13" x14ac:dyDescent="0.4">
      <c r="B636" s="4" t="s">
        <v>613</v>
      </c>
      <c r="C636">
        <v>19</v>
      </c>
      <c r="D636" s="10" t="s">
        <v>632</v>
      </c>
      <c r="E636" s="65">
        <v>106440</v>
      </c>
      <c r="F636" s="77">
        <v>677668454</v>
      </c>
      <c r="G636" s="6">
        <f t="shared" si="58"/>
        <v>6366.6709319804586</v>
      </c>
      <c r="H636" s="85">
        <v>3290030000</v>
      </c>
      <c r="I636" s="6">
        <f t="shared" si="59"/>
        <v>30909.714393085305</v>
      </c>
      <c r="J636" s="76">
        <v>0</v>
      </c>
      <c r="K636" s="6">
        <f t="shared" si="60"/>
        <v>0</v>
      </c>
      <c r="L636" s="15">
        <f t="shared" si="56"/>
        <v>677668454</v>
      </c>
      <c r="M636" s="6">
        <f t="shared" si="57"/>
        <v>6366.6709319804586</v>
      </c>
    </row>
    <row r="637" spans="2:13" x14ac:dyDescent="0.4">
      <c r="B637" s="4" t="s">
        <v>613</v>
      </c>
      <c r="C637">
        <v>20</v>
      </c>
      <c r="D637" s="10" t="s">
        <v>633</v>
      </c>
      <c r="E637" s="65">
        <v>126559</v>
      </c>
      <c r="F637" s="77">
        <v>573795290</v>
      </c>
      <c r="G637" s="6">
        <f t="shared" si="58"/>
        <v>4533.8165598653595</v>
      </c>
      <c r="H637" s="85">
        <v>2479761716</v>
      </c>
      <c r="I637" s="6">
        <f t="shared" si="59"/>
        <v>19593.72084166278</v>
      </c>
      <c r="J637" s="76">
        <v>0</v>
      </c>
      <c r="K637" s="6">
        <f t="shared" si="60"/>
        <v>0</v>
      </c>
      <c r="L637" s="15">
        <f t="shared" si="56"/>
        <v>573795290</v>
      </c>
      <c r="M637" s="6">
        <f t="shared" si="57"/>
        <v>4533.8165598653595</v>
      </c>
    </row>
    <row r="638" spans="2:13" x14ac:dyDescent="0.4">
      <c r="B638" s="4" t="s">
        <v>613</v>
      </c>
      <c r="C638">
        <v>21</v>
      </c>
      <c r="D638" s="10" t="s">
        <v>634</v>
      </c>
      <c r="E638" s="65">
        <v>130257</v>
      </c>
      <c r="F638" s="77">
        <v>415113765</v>
      </c>
      <c r="G638" s="6">
        <f t="shared" si="58"/>
        <v>3186.8825859646699</v>
      </c>
      <c r="H638" s="85">
        <v>3846619000</v>
      </c>
      <c r="I638" s="6">
        <f t="shared" si="59"/>
        <v>29530.996414780013</v>
      </c>
      <c r="J638" s="76">
        <v>100000000</v>
      </c>
      <c r="K638" s="6">
        <f t="shared" si="60"/>
        <v>767.71305956685626</v>
      </c>
      <c r="L638" s="15">
        <f t="shared" si="56"/>
        <v>515113765</v>
      </c>
      <c r="M638" s="6">
        <f t="shared" si="57"/>
        <v>3954.5956455315263</v>
      </c>
    </row>
    <row r="639" spans="2:13" x14ac:dyDescent="0.4">
      <c r="B639" s="4" t="s">
        <v>613</v>
      </c>
      <c r="C639">
        <v>22</v>
      </c>
      <c r="D639" s="10" t="s">
        <v>635</v>
      </c>
      <c r="E639" s="65">
        <v>85424</v>
      </c>
      <c r="F639" s="77">
        <v>399624246</v>
      </c>
      <c r="G639" s="6">
        <f t="shared" si="58"/>
        <v>4678.126123805956</v>
      </c>
      <c r="H639" s="85">
        <v>2274116049</v>
      </c>
      <c r="I639" s="6">
        <f t="shared" si="59"/>
        <v>26621.512092620342</v>
      </c>
      <c r="J639" s="76">
        <v>0</v>
      </c>
      <c r="K639" s="6">
        <f t="shared" si="60"/>
        <v>0</v>
      </c>
      <c r="L639" s="15">
        <f t="shared" si="56"/>
        <v>399624246</v>
      </c>
      <c r="M639" s="6">
        <f t="shared" si="57"/>
        <v>4678.126123805956</v>
      </c>
    </row>
    <row r="640" spans="2:13" x14ac:dyDescent="0.4">
      <c r="B640" s="4" t="s">
        <v>613</v>
      </c>
      <c r="C640">
        <v>23</v>
      </c>
      <c r="D640" s="10" t="s">
        <v>636</v>
      </c>
      <c r="E640" s="65">
        <v>113689</v>
      </c>
      <c r="F640" s="77">
        <v>1384058516</v>
      </c>
      <c r="G640" s="6">
        <f t="shared" si="58"/>
        <v>12174.075908839026</v>
      </c>
      <c r="H640" s="85">
        <v>2393116000</v>
      </c>
      <c r="I640" s="6">
        <f t="shared" si="59"/>
        <v>21049.670592581515</v>
      </c>
      <c r="J640" s="76">
        <v>0</v>
      </c>
      <c r="K640" s="6">
        <f t="shared" si="60"/>
        <v>0</v>
      </c>
      <c r="L640" s="15">
        <f t="shared" si="56"/>
        <v>1384058516</v>
      </c>
      <c r="M640" s="6">
        <f t="shared" si="57"/>
        <v>12174.075908839026</v>
      </c>
    </row>
    <row r="641" spans="2:13" x14ac:dyDescent="0.4">
      <c r="B641" s="4" t="s">
        <v>613</v>
      </c>
      <c r="C641">
        <v>24</v>
      </c>
      <c r="D641" s="10" t="s">
        <v>637</v>
      </c>
      <c r="E641" s="65">
        <v>108973</v>
      </c>
      <c r="F641" s="77">
        <v>971945479</v>
      </c>
      <c r="G641" s="6">
        <f t="shared" si="58"/>
        <v>8919.1403283382115</v>
      </c>
      <c r="H641" s="85">
        <v>1156071834</v>
      </c>
      <c r="I641" s="6">
        <f t="shared" si="59"/>
        <v>10608.791480458462</v>
      </c>
      <c r="J641" s="76">
        <v>0</v>
      </c>
      <c r="K641" s="6">
        <f t="shared" si="60"/>
        <v>0</v>
      </c>
      <c r="L641" s="15">
        <f t="shared" si="56"/>
        <v>971945479</v>
      </c>
      <c r="M641" s="6">
        <f t="shared" si="57"/>
        <v>8919.1403283382115</v>
      </c>
    </row>
    <row r="642" spans="2:13" x14ac:dyDescent="0.4">
      <c r="B642" s="4" t="s">
        <v>613</v>
      </c>
      <c r="C642">
        <v>25</v>
      </c>
      <c r="D642" s="10" t="s">
        <v>638</v>
      </c>
      <c r="E642" s="65">
        <v>33453</v>
      </c>
      <c r="F642" s="77">
        <v>252487083</v>
      </c>
      <c r="G642" s="6">
        <f t="shared" si="58"/>
        <v>7547.5169043135147</v>
      </c>
      <c r="H642" s="85">
        <v>1408651508</v>
      </c>
      <c r="I642" s="6">
        <f t="shared" si="59"/>
        <v>42108.376169551309</v>
      </c>
      <c r="J642" s="76">
        <v>16000000</v>
      </c>
      <c r="K642" s="6">
        <f t="shared" si="60"/>
        <v>478.28296415867038</v>
      </c>
      <c r="L642" s="15">
        <f t="shared" si="56"/>
        <v>268487083</v>
      </c>
      <c r="M642" s="6">
        <f t="shared" si="57"/>
        <v>8025.7998684721852</v>
      </c>
    </row>
    <row r="643" spans="2:13" x14ac:dyDescent="0.4">
      <c r="B643" s="4" t="s">
        <v>613</v>
      </c>
      <c r="C643">
        <v>26</v>
      </c>
      <c r="D643" s="10" t="s">
        <v>639</v>
      </c>
      <c r="E643" s="65">
        <v>26201</v>
      </c>
      <c r="F643" s="77">
        <v>215665392</v>
      </c>
      <c r="G643" s="6">
        <f t="shared" si="58"/>
        <v>8231.1893439181713</v>
      </c>
      <c r="H643" s="85">
        <v>1488003798</v>
      </c>
      <c r="I643" s="6">
        <f t="shared" si="59"/>
        <v>56791.870462959429</v>
      </c>
      <c r="J643" s="76">
        <v>0</v>
      </c>
      <c r="K643" s="6">
        <f t="shared" si="60"/>
        <v>0</v>
      </c>
      <c r="L643" s="15">
        <f t="shared" si="56"/>
        <v>215665392</v>
      </c>
      <c r="M643" s="6">
        <f t="shared" si="57"/>
        <v>8231.1893439181713</v>
      </c>
    </row>
    <row r="644" spans="2:13" x14ac:dyDescent="0.4">
      <c r="B644" s="4" t="s">
        <v>613</v>
      </c>
      <c r="C644">
        <v>27</v>
      </c>
      <c r="D644" s="10" t="s">
        <v>640</v>
      </c>
      <c r="E644" s="65">
        <v>33881</v>
      </c>
      <c r="F644" s="77">
        <v>148700198</v>
      </c>
      <c r="G644" s="6">
        <f t="shared" si="58"/>
        <v>4388.8963725982112</v>
      </c>
      <c r="H644" s="85">
        <v>2131000000</v>
      </c>
      <c r="I644" s="6">
        <f t="shared" si="59"/>
        <v>62896.608718750926</v>
      </c>
      <c r="J644" s="76">
        <v>0</v>
      </c>
      <c r="K644" s="6">
        <f t="shared" si="60"/>
        <v>0</v>
      </c>
      <c r="L644" s="15">
        <f t="shared" si="56"/>
        <v>148700198</v>
      </c>
      <c r="M644" s="6">
        <f t="shared" si="57"/>
        <v>4388.8963725982112</v>
      </c>
    </row>
    <row r="645" spans="2:13" x14ac:dyDescent="0.4">
      <c r="B645" s="4" t="s">
        <v>613</v>
      </c>
      <c r="C645">
        <v>28</v>
      </c>
      <c r="D645" s="10" t="s">
        <v>641</v>
      </c>
      <c r="E645" s="65">
        <v>27119</v>
      </c>
      <c r="F645" s="77">
        <v>72757478</v>
      </c>
      <c r="G645" s="6">
        <f t="shared" si="58"/>
        <v>2682.8967882296547</v>
      </c>
      <c r="H645" s="85">
        <v>1119102063</v>
      </c>
      <c r="I645" s="6">
        <f t="shared" si="59"/>
        <v>41266.346952321248</v>
      </c>
      <c r="J645" s="76">
        <v>2000000</v>
      </c>
      <c r="K645" s="6">
        <f t="shared" si="60"/>
        <v>73.749032043954429</v>
      </c>
      <c r="L645" s="15">
        <f t="shared" ref="L645:L708" si="62">F645+J645</f>
        <v>74757478</v>
      </c>
      <c r="M645" s="6">
        <f t="shared" ref="M645:M708" si="63">L645/E645</f>
        <v>2756.6458202736089</v>
      </c>
    </row>
    <row r="646" spans="2:13" x14ac:dyDescent="0.4">
      <c r="B646" s="4" t="s">
        <v>613</v>
      </c>
      <c r="C646">
        <v>29</v>
      </c>
      <c r="D646" s="10" t="s">
        <v>642</v>
      </c>
      <c r="E646" s="65">
        <v>46409</v>
      </c>
      <c r="F646" s="77">
        <v>12706184</v>
      </c>
      <c r="G646" s="6">
        <f t="shared" si="58"/>
        <v>273.78706716369669</v>
      </c>
      <c r="H646" s="85">
        <v>3466717000</v>
      </c>
      <c r="I646" s="6">
        <f t="shared" si="59"/>
        <v>74699.239371673597</v>
      </c>
      <c r="J646" s="76">
        <v>1500000</v>
      </c>
      <c r="K646" s="6">
        <f t="shared" si="60"/>
        <v>32.321316985929457</v>
      </c>
      <c r="L646" s="15">
        <f t="shared" si="62"/>
        <v>14206184</v>
      </c>
      <c r="M646" s="6">
        <f t="shared" si="63"/>
        <v>306.10838414962615</v>
      </c>
    </row>
    <row r="647" spans="2:13" x14ac:dyDescent="0.4">
      <c r="B647" s="4" t="s">
        <v>613</v>
      </c>
      <c r="C647">
        <v>30</v>
      </c>
      <c r="D647" s="10" t="s">
        <v>643</v>
      </c>
      <c r="E647" s="65">
        <v>21451</v>
      </c>
      <c r="F647" s="77">
        <v>160430625</v>
      </c>
      <c r="G647" s="6">
        <f t="shared" si="58"/>
        <v>7478.9345485058975</v>
      </c>
      <c r="H647" s="85">
        <v>821289000</v>
      </c>
      <c r="I647" s="6">
        <f t="shared" si="59"/>
        <v>38286.746538622909</v>
      </c>
      <c r="J647" s="76">
        <v>298582871</v>
      </c>
      <c r="K647" s="6">
        <f t="shared" si="60"/>
        <v>13919.29844762482</v>
      </c>
      <c r="L647" s="15">
        <f t="shared" si="62"/>
        <v>459013496</v>
      </c>
      <c r="M647" s="6">
        <f t="shared" si="63"/>
        <v>21398.232996130715</v>
      </c>
    </row>
    <row r="648" spans="2:13" x14ac:dyDescent="0.4">
      <c r="B648" s="4" t="s">
        <v>613</v>
      </c>
      <c r="C648">
        <v>31</v>
      </c>
      <c r="D648" s="10" t="s">
        <v>644</v>
      </c>
      <c r="E648" s="65">
        <v>41391</v>
      </c>
      <c r="F648" s="77">
        <v>45994978</v>
      </c>
      <c r="G648" s="6">
        <f t="shared" si="58"/>
        <v>1111.2313788021549</v>
      </c>
      <c r="H648" s="85">
        <v>2461038000</v>
      </c>
      <c r="I648" s="6">
        <f t="shared" si="59"/>
        <v>59458.288033630502</v>
      </c>
      <c r="J648" s="76">
        <v>0</v>
      </c>
      <c r="K648" s="6">
        <f t="shared" si="60"/>
        <v>0</v>
      </c>
      <c r="L648" s="15">
        <f t="shared" si="62"/>
        <v>45994978</v>
      </c>
      <c r="M648" s="6">
        <f t="shared" si="63"/>
        <v>1111.2313788021549</v>
      </c>
    </row>
    <row r="649" spans="2:13" x14ac:dyDescent="0.4">
      <c r="B649" s="4" t="s">
        <v>613</v>
      </c>
      <c r="C649">
        <v>32</v>
      </c>
      <c r="D649" s="10" t="s">
        <v>645</v>
      </c>
      <c r="E649" s="65">
        <v>77277</v>
      </c>
      <c r="F649" s="77">
        <v>453823621</v>
      </c>
      <c r="G649" s="6">
        <f t="shared" si="58"/>
        <v>5872.686840845271</v>
      </c>
      <c r="H649" s="85">
        <v>2979945328</v>
      </c>
      <c r="I649" s="6">
        <f t="shared" si="59"/>
        <v>38561.866117991121</v>
      </c>
      <c r="J649" s="76">
        <v>0</v>
      </c>
      <c r="K649" s="6">
        <f t="shared" si="60"/>
        <v>0</v>
      </c>
      <c r="L649" s="15">
        <f t="shared" si="62"/>
        <v>453823621</v>
      </c>
      <c r="M649" s="6">
        <f t="shared" si="63"/>
        <v>5872.686840845271</v>
      </c>
    </row>
    <row r="650" spans="2:13" x14ac:dyDescent="0.4">
      <c r="B650" s="4" t="s">
        <v>613</v>
      </c>
      <c r="C650">
        <v>33</v>
      </c>
      <c r="D650" s="10" t="s">
        <v>646</v>
      </c>
      <c r="E650" s="65">
        <v>13298</v>
      </c>
      <c r="F650" s="77">
        <v>256856612</v>
      </c>
      <c r="G650" s="6">
        <f t="shared" si="58"/>
        <v>19315.431794254775</v>
      </c>
      <c r="H650" s="85">
        <v>638000000</v>
      </c>
      <c r="I650" s="6">
        <f t="shared" si="59"/>
        <v>47977.139419461571</v>
      </c>
      <c r="J650" s="76">
        <v>0</v>
      </c>
      <c r="K650" s="6">
        <f t="shared" si="60"/>
        <v>0</v>
      </c>
      <c r="L650" s="15">
        <f t="shared" si="62"/>
        <v>256856612</v>
      </c>
      <c r="M650" s="6">
        <f t="shared" si="63"/>
        <v>19315.431794254775</v>
      </c>
    </row>
    <row r="651" spans="2:13" x14ac:dyDescent="0.4">
      <c r="B651" s="4" t="s">
        <v>613</v>
      </c>
      <c r="C651">
        <v>34</v>
      </c>
      <c r="D651" s="10" t="s">
        <v>647</v>
      </c>
      <c r="E651" s="65">
        <v>10597</v>
      </c>
      <c r="F651" s="77">
        <v>213667747</v>
      </c>
      <c r="G651" s="6">
        <f t="shared" si="58"/>
        <v>20163.041143719922</v>
      </c>
      <c r="H651" s="85">
        <v>634792000</v>
      </c>
      <c r="I651" s="6">
        <f t="shared" si="59"/>
        <v>59902.991412663963</v>
      </c>
      <c r="J651" s="76">
        <v>6028000</v>
      </c>
      <c r="K651" s="6">
        <f t="shared" si="60"/>
        <v>568.84023780315181</v>
      </c>
      <c r="L651" s="15">
        <f t="shared" si="62"/>
        <v>219695747</v>
      </c>
      <c r="M651" s="6">
        <f t="shared" si="63"/>
        <v>20731.881381523071</v>
      </c>
    </row>
    <row r="652" spans="2:13" x14ac:dyDescent="0.4">
      <c r="B652" s="4" t="s">
        <v>613</v>
      </c>
      <c r="C652">
        <v>35</v>
      </c>
      <c r="D652" s="10" t="s">
        <v>648</v>
      </c>
      <c r="E652" s="65">
        <v>7320</v>
      </c>
      <c r="F652" s="77">
        <v>34313592</v>
      </c>
      <c r="G652" s="6">
        <f t="shared" si="58"/>
        <v>4687.6491803278686</v>
      </c>
      <c r="H652" s="85">
        <v>334000000</v>
      </c>
      <c r="I652" s="6">
        <f t="shared" si="59"/>
        <v>45628.415300546447</v>
      </c>
      <c r="J652" s="76">
        <v>1815623</v>
      </c>
      <c r="K652" s="6">
        <f t="shared" si="60"/>
        <v>248.03592896174862</v>
      </c>
      <c r="L652" s="15">
        <f t="shared" si="62"/>
        <v>36129215</v>
      </c>
      <c r="M652" s="6">
        <f t="shared" si="63"/>
        <v>4935.6851092896177</v>
      </c>
    </row>
    <row r="653" spans="2:13" x14ac:dyDescent="0.4">
      <c r="B653" s="4" t="s">
        <v>613</v>
      </c>
      <c r="C653">
        <v>36</v>
      </c>
      <c r="D653" s="10" t="s">
        <v>649</v>
      </c>
      <c r="E653" s="65">
        <v>16622</v>
      </c>
      <c r="F653" s="77">
        <v>117981018</v>
      </c>
      <c r="G653" s="6">
        <f t="shared" si="58"/>
        <v>7097.8834075321865</v>
      </c>
      <c r="H653" s="85">
        <v>583223000</v>
      </c>
      <c r="I653" s="6">
        <f t="shared" si="59"/>
        <v>35087.414270244255</v>
      </c>
      <c r="J653" s="76">
        <v>111942277</v>
      </c>
      <c r="K653" s="6">
        <f t="shared" si="60"/>
        <v>6734.5853086271209</v>
      </c>
      <c r="L653" s="15">
        <f t="shared" si="62"/>
        <v>229923295</v>
      </c>
      <c r="M653" s="6">
        <f t="shared" si="63"/>
        <v>13832.468716159306</v>
      </c>
    </row>
    <row r="654" spans="2:13" x14ac:dyDescent="0.4">
      <c r="B654" s="4" t="s">
        <v>613</v>
      </c>
      <c r="C654">
        <v>37</v>
      </c>
      <c r="D654" s="10" t="s">
        <v>650</v>
      </c>
      <c r="E654" s="65">
        <v>3342</v>
      </c>
      <c r="F654" s="77">
        <v>87767001</v>
      </c>
      <c r="G654" s="6">
        <f t="shared" si="58"/>
        <v>26261.819569120285</v>
      </c>
      <c r="H654" s="85">
        <v>123605000</v>
      </c>
      <c r="I654" s="6">
        <f t="shared" si="59"/>
        <v>36985.338120885695</v>
      </c>
      <c r="J654" s="76">
        <v>83053414</v>
      </c>
      <c r="K654" s="6">
        <f t="shared" si="60"/>
        <v>24851.410532615202</v>
      </c>
      <c r="L654" s="15">
        <f t="shared" si="62"/>
        <v>170820415</v>
      </c>
      <c r="M654" s="6">
        <f t="shared" si="63"/>
        <v>51113.230101735491</v>
      </c>
    </row>
    <row r="655" spans="2:13" x14ac:dyDescent="0.4">
      <c r="B655" s="4" t="s">
        <v>613</v>
      </c>
      <c r="C655">
        <v>38</v>
      </c>
      <c r="D655" s="10" t="s">
        <v>651</v>
      </c>
      <c r="E655" s="65">
        <v>537</v>
      </c>
      <c r="F655" s="77">
        <v>13220789</v>
      </c>
      <c r="G655" s="6">
        <f t="shared" si="58"/>
        <v>24619.718808193669</v>
      </c>
      <c r="H655" s="85">
        <v>36481000</v>
      </c>
      <c r="I655" s="6">
        <f t="shared" si="59"/>
        <v>67934.823091247672</v>
      </c>
      <c r="J655" s="76">
        <v>1272770</v>
      </c>
      <c r="K655" s="6">
        <f t="shared" si="60"/>
        <v>2370.1489757914337</v>
      </c>
      <c r="L655" s="15">
        <f t="shared" si="62"/>
        <v>14493559</v>
      </c>
      <c r="M655" s="6">
        <f t="shared" si="63"/>
        <v>26989.867783985101</v>
      </c>
    </row>
    <row r="656" spans="2:13" x14ac:dyDescent="0.4">
      <c r="B656" s="4" t="s">
        <v>613</v>
      </c>
      <c r="C656">
        <v>39</v>
      </c>
      <c r="D656" s="10" t="s">
        <v>652</v>
      </c>
      <c r="E656" s="65">
        <v>1123</v>
      </c>
      <c r="F656" s="77">
        <v>1317464</v>
      </c>
      <c r="G656" s="6">
        <f t="shared" si="58"/>
        <v>1173.1647373107746</v>
      </c>
      <c r="H656" s="85">
        <v>35500000</v>
      </c>
      <c r="I656" s="6">
        <f t="shared" si="59"/>
        <v>31611.754229741764</v>
      </c>
      <c r="J656" s="76">
        <v>44227947</v>
      </c>
      <c r="K656" s="6">
        <f t="shared" si="60"/>
        <v>39383.746215494211</v>
      </c>
      <c r="L656" s="15">
        <f t="shared" si="62"/>
        <v>45545411</v>
      </c>
      <c r="M656" s="6">
        <f t="shared" si="63"/>
        <v>40556.910952804988</v>
      </c>
    </row>
    <row r="657" spans="2:13" x14ac:dyDescent="0.4">
      <c r="B657" s="4" t="s">
        <v>613</v>
      </c>
      <c r="C657">
        <v>40</v>
      </c>
      <c r="D657" s="10" t="s">
        <v>653</v>
      </c>
      <c r="E657" s="65">
        <v>31361</v>
      </c>
      <c r="F657" s="77">
        <v>201624224</v>
      </c>
      <c r="G657" s="6">
        <f t="shared" ref="G657:G722" si="64">F657/E657</f>
        <v>6429.1388667453202</v>
      </c>
      <c r="H657" s="85">
        <v>1457022907</v>
      </c>
      <c r="I657" s="6">
        <f t="shared" ref="I657:I722" si="65">H657/E657</f>
        <v>46459.708140684292</v>
      </c>
      <c r="J657" s="76">
        <v>11000000</v>
      </c>
      <c r="K657" s="6">
        <f t="shared" ref="K657:K722" si="66">J657/E657</f>
        <v>350.75412136092598</v>
      </c>
      <c r="L657" s="15">
        <f t="shared" si="62"/>
        <v>212624224</v>
      </c>
      <c r="M657" s="6">
        <f t="shared" si="63"/>
        <v>6779.8929881062468</v>
      </c>
    </row>
    <row r="658" spans="2:13" x14ac:dyDescent="0.4">
      <c r="B658" s="4" t="s">
        <v>613</v>
      </c>
      <c r="C658">
        <v>41</v>
      </c>
      <c r="D658" s="10" t="s">
        <v>654</v>
      </c>
      <c r="E658" s="65">
        <v>28004</v>
      </c>
      <c r="F658" s="77">
        <v>133514059</v>
      </c>
      <c r="G658" s="6">
        <f t="shared" si="64"/>
        <v>4767.6781531209826</v>
      </c>
      <c r="H658" s="85">
        <v>1413142518</v>
      </c>
      <c r="I658" s="6">
        <f t="shared" si="65"/>
        <v>50462.16676189116</v>
      </c>
      <c r="J658" s="76">
        <v>22109085</v>
      </c>
      <c r="K658" s="6">
        <f t="shared" si="66"/>
        <v>789.4973932295386</v>
      </c>
      <c r="L658" s="15">
        <f t="shared" si="62"/>
        <v>155623144</v>
      </c>
      <c r="M658" s="6">
        <f t="shared" si="63"/>
        <v>5557.1755463505215</v>
      </c>
    </row>
    <row r="659" spans="2:13" x14ac:dyDescent="0.4">
      <c r="B659" s="4" t="s">
        <v>613</v>
      </c>
      <c r="C659">
        <v>42</v>
      </c>
      <c r="D659" s="10" t="s">
        <v>655</v>
      </c>
      <c r="E659" s="65">
        <v>14883</v>
      </c>
      <c r="F659" s="77">
        <v>0</v>
      </c>
      <c r="G659" s="6">
        <f t="shared" si="64"/>
        <v>0</v>
      </c>
      <c r="H659" s="85">
        <v>826300607</v>
      </c>
      <c r="I659" s="6">
        <f t="shared" si="65"/>
        <v>55519.761271249074</v>
      </c>
      <c r="J659" s="76">
        <v>5023000</v>
      </c>
      <c r="K659" s="6">
        <f t="shared" si="66"/>
        <v>337.49916011556809</v>
      </c>
      <c r="L659" s="15">
        <f t="shared" si="62"/>
        <v>5023000</v>
      </c>
      <c r="M659" s="6">
        <f t="shared" si="63"/>
        <v>337.49916011556809</v>
      </c>
    </row>
    <row r="660" spans="2:13" x14ac:dyDescent="0.4">
      <c r="B660" s="4" t="s">
        <v>613</v>
      </c>
      <c r="C660">
        <v>43</v>
      </c>
      <c r="D660" s="10" t="s">
        <v>656</v>
      </c>
      <c r="E660" s="65">
        <v>14204</v>
      </c>
      <c r="F660" s="77">
        <v>43412148</v>
      </c>
      <c r="G660" s="6">
        <f t="shared" si="64"/>
        <v>3056.332582371163</v>
      </c>
      <c r="H660" s="85">
        <v>682504076</v>
      </c>
      <c r="I660" s="6">
        <f t="shared" si="65"/>
        <v>48050.132075471702</v>
      </c>
      <c r="J660" s="76">
        <v>7061298</v>
      </c>
      <c r="K660" s="6">
        <f t="shared" si="66"/>
        <v>497.1344691636159</v>
      </c>
      <c r="L660" s="15">
        <f t="shared" si="62"/>
        <v>50473446</v>
      </c>
      <c r="M660" s="6">
        <f t="shared" si="63"/>
        <v>3553.4670515347789</v>
      </c>
    </row>
    <row r="661" spans="2:13" x14ac:dyDescent="0.4">
      <c r="B661" s="4" t="s">
        <v>613</v>
      </c>
      <c r="C661">
        <v>44</v>
      </c>
      <c r="D661" s="10" t="s">
        <v>657</v>
      </c>
      <c r="E661" s="65">
        <v>15049</v>
      </c>
      <c r="F661" s="77">
        <v>129925613</v>
      </c>
      <c r="G661" s="6">
        <f t="shared" si="64"/>
        <v>8633.5047511462562</v>
      </c>
      <c r="H661" s="85">
        <v>816000000</v>
      </c>
      <c r="I661" s="6">
        <f t="shared" si="65"/>
        <v>54222.871951624693</v>
      </c>
      <c r="J661" s="76">
        <v>0</v>
      </c>
      <c r="K661" s="6">
        <f t="shared" si="66"/>
        <v>0</v>
      </c>
      <c r="L661" s="15">
        <f t="shared" si="62"/>
        <v>129925613</v>
      </c>
      <c r="M661" s="6">
        <f t="shared" si="63"/>
        <v>8633.5047511462562</v>
      </c>
    </row>
    <row r="662" spans="2:13" x14ac:dyDescent="0.4">
      <c r="B662" s="4" t="s">
        <v>613</v>
      </c>
      <c r="C662">
        <v>45</v>
      </c>
      <c r="D662" s="10" t="s">
        <v>658</v>
      </c>
      <c r="E662" s="65">
        <v>20751</v>
      </c>
      <c r="F662" s="77">
        <v>70687879</v>
      </c>
      <c r="G662" s="6">
        <f t="shared" si="64"/>
        <v>3406.480603344417</v>
      </c>
      <c r="H662" s="85">
        <v>788000000</v>
      </c>
      <c r="I662" s="6">
        <f t="shared" si="65"/>
        <v>37974.073538624645</v>
      </c>
      <c r="J662" s="76">
        <v>163397889</v>
      </c>
      <c r="K662" s="6">
        <f t="shared" si="66"/>
        <v>7874.2175798756689</v>
      </c>
      <c r="L662" s="15">
        <f t="shared" si="62"/>
        <v>234085768</v>
      </c>
      <c r="M662" s="6">
        <f t="shared" si="63"/>
        <v>11280.698183220085</v>
      </c>
    </row>
    <row r="663" spans="2:13" x14ac:dyDescent="0.4">
      <c r="B663" s="4" t="s">
        <v>613</v>
      </c>
      <c r="C663">
        <v>46</v>
      </c>
      <c r="D663" s="10" t="s">
        <v>659</v>
      </c>
      <c r="E663" s="65">
        <v>21431</v>
      </c>
      <c r="F663" s="77">
        <v>277784347</v>
      </c>
      <c r="G663" s="6">
        <f t="shared" si="64"/>
        <v>12961.800522607438</v>
      </c>
      <c r="H663" s="85">
        <v>1089619351</v>
      </c>
      <c r="I663" s="6">
        <f t="shared" si="65"/>
        <v>50843.14082403994</v>
      </c>
      <c r="J663" s="76">
        <v>0</v>
      </c>
      <c r="K663" s="6">
        <f t="shared" si="66"/>
        <v>0</v>
      </c>
      <c r="L663" s="15">
        <f t="shared" si="62"/>
        <v>277784347</v>
      </c>
      <c r="M663" s="6">
        <f t="shared" si="63"/>
        <v>12961.800522607438</v>
      </c>
    </row>
    <row r="664" spans="2:13" x14ac:dyDescent="0.4">
      <c r="B664" s="4" t="s">
        <v>613</v>
      </c>
      <c r="C664">
        <v>47</v>
      </c>
      <c r="D664" s="10" t="s">
        <v>660</v>
      </c>
      <c r="E664" s="65">
        <v>14703</v>
      </c>
      <c r="F664" s="77">
        <v>203061933</v>
      </c>
      <c r="G664" s="6">
        <f t="shared" si="64"/>
        <v>13810.918384003264</v>
      </c>
      <c r="H664" s="85">
        <v>696784000</v>
      </c>
      <c r="I664" s="6">
        <f t="shared" si="65"/>
        <v>47390.600557709309</v>
      </c>
      <c r="J664" s="76">
        <v>0</v>
      </c>
      <c r="K664" s="6">
        <f t="shared" si="66"/>
        <v>0</v>
      </c>
      <c r="L664" s="15">
        <f t="shared" si="62"/>
        <v>203061933</v>
      </c>
      <c r="M664" s="6">
        <f t="shared" si="63"/>
        <v>13810.918384003264</v>
      </c>
    </row>
    <row r="665" spans="2:13" x14ac:dyDescent="0.4">
      <c r="B665" s="4" t="s">
        <v>613</v>
      </c>
      <c r="C665">
        <v>48</v>
      </c>
      <c r="D665" s="10" t="s">
        <v>661</v>
      </c>
      <c r="E665" s="65">
        <v>16063</v>
      </c>
      <c r="F665" s="77">
        <v>233457111</v>
      </c>
      <c r="G665" s="6">
        <f t="shared" si="64"/>
        <v>14533.842432920375</v>
      </c>
      <c r="H665" s="85">
        <v>129211000</v>
      </c>
      <c r="I665" s="6">
        <f t="shared" si="65"/>
        <v>8044.0141941106895</v>
      </c>
      <c r="J665" s="76">
        <v>267941109</v>
      </c>
      <c r="K665" s="6">
        <f t="shared" si="66"/>
        <v>16680.639295274854</v>
      </c>
      <c r="L665" s="15">
        <f t="shared" si="62"/>
        <v>501398220</v>
      </c>
      <c r="M665" s="6">
        <f t="shared" si="63"/>
        <v>31214.481728195231</v>
      </c>
    </row>
    <row r="666" spans="2:13" x14ac:dyDescent="0.4">
      <c r="B666" s="4" t="s">
        <v>613</v>
      </c>
      <c r="C666">
        <v>49</v>
      </c>
      <c r="D666" s="10" t="s">
        <v>662</v>
      </c>
      <c r="E666" s="65">
        <v>29081</v>
      </c>
      <c r="F666" s="77">
        <v>319718398</v>
      </c>
      <c r="G666" s="6">
        <f t="shared" si="64"/>
        <v>10994.064784567243</v>
      </c>
      <c r="H666" s="85">
        <v>1285648259</v>
      </c>
      <c r="I666" s="6">
        <f t="shared" si="65"/>
        <v>44209.217667893128</v>
      </c>
      <c r="J666" s="76">
        <v>153733384</v>
      </c>
      <c r="K666" s="6">
        <f t="shared" si="66"/>
        <v>5286.3857501461434</v>
      </c>
      <c r="L666" s="15">
        <f t="shared" si="62"/>
        <v>473451782</v>
      </c>
      <c r="M666" s="6">
        <f t="shared" si="63"/>
        <v>16280.450534713387</v>
      </c>
    </row>
    <row r="667" spans="2:13" x14ac:dyDescent="0.4">
      <c r="B667" s="4" t="s">
        <v>613</v>
      </c>
      <c r="C667">
        <v>50</v>
      </c>
      <c r="D667" s="10" t="s">
        <v>663</v>
      </c>
      <c r="E667" s="65">
        <v>14400</v>
      </c>
      <c r="F667" s="77">
        <v>119734849</v>
      </c>
      <c r="G667" s="6">
        <f t="shared" si="64"/>
        <v>8314.9200694444444</v>
      </c>
      <c r="H667" s="85">
        <v>852547000</v>
      </c>
      <c r="I667" s="6">
        <f t="shared" si="65"/>
        <v>59204.652777777781</v>
      </c>
      <c r="J667" s="76">
        <v>4835000</v>
      </c>
      <c r="K667" s="6">
        <f t="shared" si="66"/>
        <v>335.76388888888891</v>
      </c>
      <c r="L667" s="15">
        <f t="shared" si="62"/>
        <v>124569849</v>
      </c>
      <c r="M667" s="6">
        <f t="shared" si="63"/>
        <v>8650.6839583333331</v>
      </c>
    </row>
    <row r="668" spans="2:13" x14ac:dyDescent="0.4">
      <c r="B668" s="4" t="s">
        <v>613</v>
      </c>
      <c r="C668">
        <v>51</v>
      </c>
      <c r="D668" s="10" t="s">
        <v>664</v>
      </c>
      <c r="E668" s="65">
        <v>21912</v>
      </c>
      <c r="F668" s="77">
        <v>10364675</v>
      </c>
      <c r="G668" s="6">
        <f t="shared" si="64"/>
        <v>473.01364549105512</v>
      </c>
      <c r="H668" s="85">
        <v>625000000</v>
      </c>
      <c r="I668" s="6">
        <f t="shared" si="65"/>
        <v>28523.183643665572</v>
      </c>
      <c r="J668" s="76">
        <v>106899022</v>
      </c>
      <c r="K668" s="6">
        <f t="shared" si="66"/>
        <v>4878.560697334794</v>
      </c>
      <c r="L668" s="15">
        <f t="shared" si="62"/>
        <v>117263697</v>
      </c>
      <c r="M668" s="6">
        <f t="shared" si="63"/>
        <v>5351.5743428258493</v>
      </c>
    </row>
    <row r="669" spans="2:13" x14ac:dyDescent="0.4">
      <c r="B669" s="4" t="s">
        <v>613</v>
      </c>
      <c r="C669">
        <v>52</v>
      </c>
      <c r="D669" s="10" t="s">
        <v>665</v>
      </c>
      <c r="E669" s="65">
        <v>37381</v>
      </c>
      <c r="F669" s="77">
        <v>227961501</v>
      </c>
      <c r="G669" s="6">
        <f t="shared" si="64"/>
        <v>6098.3253792033383</v>
      </c>
      <c r="H669" s="85">
        <v>2097317000</v>
      </c>
      <c r="I669" s="6">
        <f t="shared" si="65"/>
        <v>56106.497953505794</v>
      </c>
      <c r="J669" s="76">
        <v>74042277</v>
      </c>
      <c r="K669" s="6">
        <f t="shared" si="66"/>
        <v>1980.746288221289</v>
      </c>
      <c r="L669" s="15">
        <f t="shared" si="62"/>
        <v>302003778</v>
      </c>
      <c r="M669" s="6">
        <f t="shared" si="63"/>
        <v>8079.0716674246278</v>
      </c>
    </row>
    <row r="670" spans="2:13" x14ac:dyDescent="0.4">
      <c r="B670" s="4" t="s">
        <v>613</v>
      </c>
      <c r="C670">
        <v>53</v>
      </c>
      <c r="D670" s="10" t="s">
        <v>666</v>
      </c>
      <c r="E670" s="65">
        <v>34841</v>
      </c>
      <c r="F670" s="77">
        <v>143815556</v>
      </c>
      <c r="G670" s="6">
        <f t="shared" si="64"/>
        <v>4127.7677448982522</v>
      </c>
      <c r="H670" s="85">
        <v>1723542935</v>
      </c>
      <c r="I670" s="6">
        <f t="shared" si="65"/>
        <v>49468.813610401536</v>
      </c>
      <c r="J670" s="76">
        <v>382654000</v>
      </c>
      <c r="K670" s="6">
        <f t="shared" si="66"/>
        <v>10982.865015355472</v>
      </c>
      <c r="L670" s="15">
        <f t="shared" si="62"/>
        <v>526469556</v>
      </c>
      <c r="M670" s="6">
        <f t="shared" si="63"/>
        <v>15110.632760253724</v>
      </c>
    </row>
    <row r="671" spans="2:13" x14ac:dyDescent="0.4">
      <c r="B671" s="4" t="s">
        <v>613</v>
      </c>
      <c r="C671">
        <v>54</v>
      </c>
      <c r="D671" s="10" t="s">
        <v>667</v>
      </c>
      <c r="E671" s="65">
        <v>1950</v>
      </c>
      <c r="F671" s="77">
        <v>28632245</v>
      </c>
      <c r="G671" s="6">
        <f t="shared" si="64"/>
        <v>14683.202564102565</v>
      </c>
      <c r="H671" s="85">
        <v>68676258</v>
      </c>
      <c r="I671" s="6">
        <f t="shared" si="65"/>
        <v>35218.593846153846</v>
      </c>
      <c r="J671" s="76">
        <v>663494</v>
      </c>
      <c r="K671" s="6">
        <f t="shared" si="66"/>
        <v>340.25333333333333</v>
      </c>
      <c r="L671" s="15">
        <f t="shared" si="62"/>
        <v>29295739</v>
      </c>
      <c r="M671" s="6">
        <f t="shared" si="63"/>
        <v>15023.455897435897</v>
      </c>
    </row>
    <row r="672" spans="2:13" x14ac:dyDescent="0.4">
      <c r="B672" s="4" t="s">
        <v>613</v>
      </c>
      <c r="C672">
        <v>55</v>
      </c>
      <c r="D672" s="10" t="s">
        <v>668</v>
      </c>
      <c r="E672" s="65">
        <v>79</v>
      </c>
      <c r="F672" s="77">
        <v>7421565</v>
      </c>
      <c r="G672" s="6">
        <f t="shared" si="64"/>
        <v>93943.860759493677</v>
      </c>
      <c r="H672" s="85">
        <v>0</v>
      </c>
      <c r="I672" s="6">
        <f t="shared" si="65"/>
        <v>0</v>
      </c>
      <c r="J672" s="76">
        <v>84289188</v>
      </c>
      <c r="K672" s="6">
        <f t="shared" si="66"/>
        <v>1066951.746835443</v>
      </c>
      <c r="L672" s="15">
        <f t="shared" si="62"/>
        <v>91710753</v>
      </c>
      <c r="M672" s="6">
        <f t="shared" si="63"/>
        <v>1160895.6075949366</v>
      </c>
    </row>
    <row r="673" spans="2:13" x14ac:dyDescent="0.4">
      <c r="B673" s="4" t="s">
        <v>613</v>
      </c>
      <c r="C673">
        <v>56</v>
      </c>
      <c r="D673" s="10" t="s">
        <v>669</v>
      </c>
      <c r="E673" s="65">
        <v>681</v>
      </c>
      <c r="F673" s="77">
        <v>4573440</v>
      </c>
      <c r="G673" s="6">
        <f t="shared" si="64"/>
        <v>6715.7709251101323</v>
      </c>
      <c r="H673" s="85">
        <v>40471492</v>
      </c>
      <c r="I673" s="6">
        <f t="shared" si="65"/>
        <v>59429.503671071951</v>
      </c>
      <c r="J673" s="76">
        <v>0</v>
      </c>
      <c r="K673" s="6">
        <f t="shared" si="66"/>
        <v>0</v>
      </c>
      <c r="L673" s="15">
        <f t="shared" si="62"/>
        <v>4573440</v>
      </c>
      <c r="M673" s="6">
        <f t="shared" si="63"/>
        <v>6715.7709251101323</v>
      </c>
    </row>
    <row r="674" spans="2:13" x14ac:dyDescent="0.4">
      <c r="B674" s="4" t="s">
        <v>613</v>
      </c>
      <c r="C674">
        <v>57</v>
      </c>
      <c r="D674" s="10" t="s">
        <v>670</v>
      </c>
      <c r="E674" s="65">
        <v>661</v>
      </c>
      <c r="F674" s="77">
        <v>19104101</v>
      </c>
      <c r="G674" s="6">
        <f t="shared" si="64"/>
        <v>28901.816944024205</v>
      </c>
      <c r="H674" s="85">
        <v>0</v>
      </c>
      <c r="I674" s="6">
        <f t="shared" si="65"/>
        <v>0</v>
      </c>
      <c r="J674" s="76">
        <v>51623000</v>
      </c>
      <c r="K674" s="6">
        <f t="shared" si="66"/>
        <v>78098.335854765508</v>
      </c>
      <c r="L674" s="15">
        <f t="shared" si="62"/>
        <v>70727101</v>
      </c>
      <c r="M674" s="6">
        <f t="shared" si="63"/>
        <v>107000.15279878971</v>
      </c>
    </row>
    <row r="675" spans="2:13" x14ac:dyDescent="0.4">
      <c r="B675" s="4" t="s">
        <v>613</v>
      </c>
      <c r="C675">
        <v>58</v>
      </c>
      <c r="D675" s="10" t="s">
        <v>671</v>
      </c>
      <c r="E675" s="65">
        <v>516</v>
      </c>
      <c r="F675" s="77">
        <v>18155336</v>
      </c>
      <c r="G675" s="6">
        <f t="shared" si="64"/>
        <v>35184.759689922481</v>
      </c>
      <c r="H675" s="85">
        <v>11299000</v>
      </c>
      <c r="I675" s="6">
        <f t="shared" si="65"/>
        <v>21897.286821705427</v>
      </c>
      <c r="J675" s="76">
        <v>0</v>
      </c>
      <c r="K675" s="6">
        <f t="shared" si="66"/>
        <v>0</v>
      </c>
      <c r="L675" s="15">
        <f t="shared" si="62"/>
        <v>18155336</v>
      </c>
      <c r="M675" s="6">
        <f t="shared" si="63"/>
        <v>35184.759689922481</v>
      </c>
    </row>
    <row r="676" spans="2:13" x14ac:dyDescent="0.4">
      <c r="B676" s="4" t="s">
        <v>613</v>
      </c>
      <c r="C676">
        <v>59</v>
      </c>
      <c r="D676" s="10" t="s">
        <v>672</v>
      </c>
      <c r="E676" s="65">
        <v>87</v>
      </c>
      <c r="F676" s="77">
        <v>14661085</v>
      </c>
      <c r="G676" s="6">
        <f t="shared" si="64"/>
        <v>168518.2183908046</v>
      </c>
      <c r="H676" s="85">
        <v>10659000</v>
      </c>
      <c r="I676" s="6">
        <f t="shared" si="65"/>
        <v>122517.24137931035</v>
      </c>
      <c r="J676" s="76">
        <v>0</v>
      </c>
      <c r="K676" s="6">
        <f t="shared" si="66"/>
        <v>0</v>
      </c>
      <c r="L676" s="15">
        <f t="shared" si="62"/>
        <v>14661085</v>
      </c>
      <c r="M676" s="6">
        <f t="shared" si="63"/>
        <v>168518.2183908046</v>
      </c>
    </row>
    <row r="677" spans="2:13" x14ac:dyDescent="0.4">
      <c r="B677" s="4" t="s">
        <v>613</v>
      </c>
      <c r="C677">
        <v>60</v>
      </c>
      <c r="D677" s="10" t="s">
        <v>673</v>
      </c>
      <c r="E677" s="65">
        <v>2149</v>
      </c>
      <c r="F677" s="77">
        <v>25598250</v>
      </c>
      <c r="G677" s="6">
        <f t="shared" si="64"/>
        <v>11911.703117729176</v>
      </c>
      <c r="H677" s="85">
        <v>13308000</v>
      </c>
      <c r="I677" s="6">
        <f t="shared" si="65"/>
        <v>6192.6477431363428</v>
      </c>
      <c r="J677" s="76">
        <v>0</v>
      </c>
      <c r="K677" s="6">
        <f t="shared" si="66"/>
        <v>0</v>
      </c>
      <c r="L677" s="15">
        <f t="shared" si="62"/>
        <v>25598250</v>
      </c>
      <c r="M677" s="6">
        <f t="shared" si="63"/>
        <v>11911.703117729176</v>
      </c>
    </row>
    <row r="678" spans="2:13" x14ac:dyDescent="0.4">
      <c r="B678" s="4" t="s">
        <v>613</v>
      </c>
      <c r="C678">
        <v>61</v>
      </c>
      <c r="D678" s="10" t="s">
        <v>674</v>
      </c>
      <c r="E678" s="65">
        <v>34</v>
      </c>
      <c r="F678" s="77">
        <v>32278602</v>
      </c>
      <c r="G678" s="6">
        <f t="shared" si="64"/>
        <v>949370.6470588235</v>
      </c>
      <c r="H678" s="85">
        <v>0</v>
      </c>
      <c r="I678" s="6">
        <f t="shared" si="65"/>
        <v>0</v>
      </c>
      <c r="J678" s="76">
        <v>14027833</v>
      </c>
      <c r="K678" s="6">
        <f t="shared" si="66"/>
        <v>412583.32352941175</v>
      </c>
      <c r="L678" s="15">
        <f t="shared" si="62"/>
        <v>46306435</v>
      </c>
      <c r="M678" s="6">
        <f t="shared" si="63"/>
        <v>1361953.9705882352</v>
      </c>
    </row>
    <row r="679" spans="2:13" ht="19.5" thickBot="1" x14ac:dyDescent="0.45">
      <c r="B679" s="4" t="s">
        <v>613</v>
      </c>
      <c r="C679">
        <v>62</v>
      </c>
      <c r="D679" s="10" t="s">
        <v>675</v>
      </c>
      <c r="E679" s="65">
        <v>865</v>
      </c>
      <c r="F679" s="77">
        <v>0</v>
      </c>
      <c r="G679" s="6">
        <f t="shared" si="64"/>
        <v>0</v>
      </c>
      <c r="H679" s="85">
        <v>14868167</v>
      </c>
      <c r="I679" s="6">
        <f t="shared" si="65"/>
        <v>17188.632369942196</v>
      </c>
      <c r="J679" s="76">
        <v>0</v>
      </c>
      <c r="K679" s="6">
        <f t="shared" si="66"/>
        <v>0</v>
      </c>
      <c r="L679" s="15">
        <f t="shared" si="62"/>
        <v>0</v>
      </c>
      <c r="M679" s="6">
        <f t="shared" si="63"/>
        <v>0</v>
      </c>
    </row>
    <row r="680" spans="2:13" ht="19.5" thickBot="1" x14ac:dyDescent="0.45">
      <c r="B680" s="45" t="s">
        <v>1753</v>
      </c>
      <c r="C680" s="46"/>
      <c r="D680" s="47"/>
      <c r="E680" s="12">
        <f>SUM(E618:E679)</f>
        <v>2534679</v>
      </c>
      <c r="F680" s="13">
        <f t="shared" ref="F680:J680" si="67">SUM(F618:F679)</f>
        <v>19854461470</v>
      </c>
      <c r="G680" s="14">
        <f t="shared" si="64"/>
        <v>7833.1265892051815</v>
      </c>
      <c r="H680" s="12">
        <f t="shared" si="67"/>
        <v>81559846682</v>
      </c>
      <c r="I680" s="14">
        <f t="shared" si="65"/>
        <v>32177.58409723677</v>
      </c>
      <c r="J680" s="12">
        <f t="shared" si="67"/>
        <v>2020722481</v>
      </c>
      <c r="K680" s="14">
        <f t="shared" si="66"/>
        <v>797.23013486125853</v>
      </c>
      <c r="L680" s="16">
        <f t="shared" si="62"/>
        <v>21875183951</v>
      </c>
      <c r="M680" s="14">
        <f t="shared" si="63"/>
        <v>8630.3567240664397</v>
      </c>
    </row>
    <row r="681" spans="2:13" x14ac:dyDescent="0.4">
      <c r="B681" s="4" t="s">
        <v>676</v>
      </c>
      <c r="C681">
        <v>1</v>
      </c>
      <c r="D681" s="10" t="s">
        <v>677</v>
      </c>
      <c r="E681" s="65">
        <v>593521</v>
      </c>
      <c r="F681" s="80">
        <v>11988311292</v>
      </c>
      <c r="G681" s="81">
        <f t="shared" si="64"/>
        <v>20198.630363542317</v>
      </c>
      <c r="H681" s="84">
        <v>7007637122</v>
      </c>
      <c r="I681" s="81">
        <f t="shared" si="65"/>
        <v>11806.889936497613</v>
      </c>
      <c r="J681" s="86">
        <v>5008251426</v>
      </c>
      <c r="K681" s="6">
        <f t="shared" si="66"/>
        <v>8438.2042522505526</v>
      </c>
      <c r="L681" s="15">
        <f t="shared" si="62"/>
        <v>16996562718</v>
      </c>
      <c r="M681" s="6">
        <f t="shared" si="63"/>
        <v>28636.834615792872</v>
      </c>
    </row>
    <row r="682" spans="2:13" x14ac:dyDescent="0.4">
      <c r="B682" s="4" t="s">
        <v>676</v>
      </c>
      <c r="C682">
        <v>2</v>
      </c>
      <c r="D682" s="10" t="s">
        <v>678</v>
      </c>
      <c r="E682" s="65">
        <v>229649</v>
      </c>
      <c r="F682" s="77">
        <v>47510083</v>
      </c>
      <c r="G682" s="6">
        <f t="shared" si="64"/>
        <v>206.88129710993735</v>
      </c>
      <c r="H682" s="85">
        <v>3276067998</v>
      </c>
      <c r="I682" s="6">
        <f t="shared" si="65"/>
        <v>14265.544365531747</v>
      </c>
      <c r="J682" s="87">
        <v>830770191</v>
      </c>
      <c r="K682" s="6">
        <f t="shared" si="66"/>
        <v>3617.5650274984869</v>
      </c>
      <c r="L682" s="15">
        <f t="shared" si="62"/>
        <v>878280274</v>
      </c>
      <c r="M682" s="6">
        <f t="shared" si="63"/>
        <v>3824.4463246084242</v>
      </c>
    </row>
    <row r="683" spans="2:13" x14ac:dyDescent="0.4">
      <c r="B683" s="4" t="s">
        <v>676</v>
      </c>
      <c r="C683">
        <v>3</v>
      </c>
      <c r="D683" s="10" t="s">
        <v>679</v>
      </c>
      <c r="E683" s="65">
        <v>75507</v>
      </c>
      <c r="F683" s="77">
        <v>108964780</v>
      </c>
      <c r="G683" s="6">
        <f t="shared" si="64"/>
        <v>1443.1083210828135</v>
      </c>
      <c r="H683" s="85">
        <v>863266041</v>
      </c>
      <c r="I683" s="6">
        <f t="shared" si="65"/>
        <v>11432.927291509397</v>
      </c>
      <c r="J683" s="87">
        <v>409084704</v>
      </c>
      <c r="K683" s="6">
        <f t="shared" si="66"/>
        <v>5417.8381342127223</v>
      </c>
      <c r="L683" s="15">
        <f t="shared" si="62"/>
        <v>518049484</v>
      </c>
      <c r="M683" s="6">
        <f t="shared" si="63"/>
        <v>6860.9464552955351</v>
      </c>
    </row>
    <row r="684" spans="2:13" x14ac:dyDescent="0.4">
      <c r="B684" s="4" t="s">
        <v>676</v>
      </c>
      <c r="C684">
        <v>4</v>
      </c>
      <c r="D684" s="10" t="s">
        <v>680</v>
      </c>
      <c r="E684" s="65">
        <v>48220</v>
      </c>
      <c r="F684" s="77">
        <v>8316738</v>
      </c>
      <c r="G684" s="6">
        <f t="shared" si="64"/>
        <v>172.47486520116135</v>
      </c>
      <c r="H684" s="85">
        <v>192000000</v>
      </c>
      <c r="I684" s="6">
        <f t="shared" si="65"/>
        <v>3981.7503110742432</v>
      </c>
      <c r="J684" s="87">
        <v>310047000</v>
      </c>
      <c r="K684" s="6">
        <f t="shared" si="66"/>
        <v>6429.8423890501863</v>
      </c>
      <c r="L684" s="15">
        <f t="shared" si="62"/>
        <v>318363738</v>
      </c>
      <c r="M684" s="6">
        <f t="shared" si="63"/>
        <v>6602.3172542513475</v>
      </c>
    </row>
    <row r="685" spans="2:13" x14ac:dyDescent="0.4">
      <c r="B685" s="4" t="s">
        <v>676</v>
      </c>
      <c r="C685">
        <v>5</v>
      </c>
      <c r="D685" s="10" t="s">
        <v>681</v>
      </c>
      <c r="E685" s="65">
        <v>31676</v>
      </c>
      <c r="F685" s="77">
        <v>175510784</v>
      </c>
      <c r="G685" s="6">
        <f t="shared" si="64"/>
        <v>5540.8127288799087</v>
      </c>
      <c r="H685" s="85">
        <v>236192000</v>
      </c>
      <c r="I685" s="6">
        <f t="shared" si="65"/>
        <v>7456.4970324535925</v>
      </c>
      <c r="J685" s="87">
        <v>729802316</v>
      </c>
      <c r="K685" s="6">
        <f t="shared" si="66"/>
        <v>23039.598307867156</v>
      </c>
      <c r="L685" s="15">
        <f t="shared" si="62"/>
        <v>905313100</v>
      </c>
      <c r="M685" s="6">
        <f t="shared" si="63"/>
        <v>28580.411036747064</v>
      </c>
    </row>
    <row r="686" spans="2:13" x14ac:dyDescent="0.4">
      <c r="B686" s="4" t="s">
        <v>676</v>
      </c>
      <c r="C686">
        <v>6</v>
      </c>
      <c r="D686" s="10" t="s">
        <v>682</v>
      </c>
      <c r="E686" s="65">
        <v>75142</v>
      </c>
      <c r="F686" s="77">
        <v>140775988</v>
      </c>
      <c r="G686" s="6">
        <f t="shared" si="64"/>
        <v>1873.4660775598202</v>
      </c>
      <c r="H686" s="85">
        <v>972284000</v>
      </c>
      <c r="I686" s="6">
        <f t="shared" si="65"/>
        <v>12939.288280854915</v>
      </c>
      <c r="J686" s="87">
        <v>1006263718</v>
      </c>
      <c r="K686" s="6">
        <f t="shared" si="66"/>
        <v>13391.495009448778</v>
      </c>
      <c r="L686" s="15">
        <f t="shared" si="62"/>
        <v>1147039706</v>
      </c>
      <c r="M686" s="6">
        <f t="shared" si="63"/>
        <v>15264.961087008596</v>
      </c>
    </row>
    <row r="687" spans="2:13" x14ac:dyDescent="0.4">
      <c r="B687" s="4" t="s">
        <v>676</v>
      </c>
      <c r="C687">
        <v>7</v>
      </c>
      <c r="D687" s="10" t="s">
        <v>683</v>
      </c>
      <c r="E687" s="65">
        <v>35603</v>
      </c>
      <c r="F687" s="77">
        <v>45669694</v>
      </c>
      <c r="G687" s="6">
        <f t="shared" si="64"/>
        <v>1282.7484762520012</v>
      </c>
      <c r="H687" s="85">
        <v>338363963</v>
      </c>
      <c r="I687" s="6">
        <f t="shared" si="65"/>
        <v>9503.8048198185552</v>
      </c>
      <c r="J687" s="87">
        <v>40747947</v>
      </c>
      <c r="K687" s="6">
        <f t="shared" si="66"/>
        <v>1144.5088054377441</v>
      </c>
      <c r="L687" s="15">
        <f t="shared" si="62"/>
        <v>86417641</v>
      </c>
      <c r="M687" s="6">
        <f t="shared" si="63"/>
        <v>2427.2572816897455</v>
      </c>
    </row>
    <row r="688" spans="2:13" x14ac:dyDescent="0.4">
      <c r="B688" s="4" t="s">
        <v>676</v>
      </c>
      <c r="C688">
        <v>8</v>
      </c>
      <c r="D688" s="10" t="s">
        <v>684</v>
      </c>
      <c r="E688" s="65">
        <v>43839</v>
      </c>
      <c r="F688" s="77">
        <v>339686086</v>
      </c>
      <c r="G688" s="6">
        <f t="shared" si="64"/>
        <v>7748.4907502452152</v>
      </c>
      <c r="H688" s="85">
        <v>107512768</v>
      </c>
      <c r="I688" s="6">
        <f t="shared" si="65"/>
        <v>2452.4457218458451</v>
      </c>
      <c r="J688" s="87">
        <v>655260153</v>
      </c>
      <c r="K688" s="6">
        <f t="shared" si="66"/>
        <v>14946.968521179771</v>
      </c>
      <c r="L688" s="15">
        <f t="shared" si="62"/>
        <v>994946239</v>
      </c>
      <c r="M688" s="6">
        <f t="shared" si="63"/>
        <v>22695.459271424988</v>
      </c>
    </row>
    <row r="689" spans="2:13" x14ac:dyDescent="0.4">
      <c r="B689" s="4" t="s">
        <v>676</v>
      </c>
      <c r="C689">
        <v>9</v>
      </c>
      <c r="D689" s="10" t="s">
        <v>685</v>
      </c>
      <c r="E689" s="65">
        <v>11157</v>
      </c>
      <c r="F689" s="77">
        <v>105070076</v>
      </c>
      <c r="G689" s="6">
        <f t="shared" si="64"/>
        <v>9417.4129246213142</v>
      </c>
      <c r="H689" s="85">
        <v>144764000</v>
      </c>
      <c r="I689" s="6">
        <f t="shared" si="65"/>
        <v>12975.172537420454</v>
      </c>
      <c r="J689" s="87">
        <v>296904262</v>
      </c>
      <c r="K689" s="6">
        <f t="shared" si="66"/>
        <v>26611.478175136686</v>
      </c>
      <c r="L689" s="15">
        <f t="shared" si="62"/>
        <v>401974338</v>
      </c>
      <c r="M689" s="6">
        <f t="shared" si="63"/>
        <v>36028.891099758002</v>
      </c>
    </row>
    <row r="690" spans="2:13" x14ac:dyDescent="0.4">
      <c r="B690" s="4" t="s">
        <v>676</v>
      </c>
      <c r="C690">
        <v>10</v>
      </c>
      <c r="D690" s="10" t="s">
        <v>686</v>
      </c>
      <c r="E690" s="65">
        <v>132457</v>
      </c>
      <c r="F690" s="77">
        <v>394222880</v>
      </c>
      <c r="G690" s="6">
        <f t="shared" si="64"/>
        <v>2976.2328906739544</v>
      </c>
      <c r="H690" s="85">
        <v>1822286350</v>
      </c>
      <c r="I690" s="6">
        <f t="shared" si="65"/>
        <v>13757.569248888318</v>
      </c>
      <c r="J690" s="87">
        <v>1746334455</v>
      </c>
      <c r="K690" s="6">
        <f t="shared" si="66"/>
        <v>13184.161312727903</v>
      </c>
      <c r="L690" s="15">
        <f t="shared" si="62"/>
        <v>2140557335</v>
      </c>
      <c r="M690" s="6">
        <f t="shared" si="63"/>
        <v>16160.394203401858</v>
      </c>
    </row>
    <row r="691" spans="2:13" x14ac:dyDescent="0.4">
      <c r="B691" s="4" t="s">
        <v>676</v>
      </c>
      <c r="C691">
        <v>11</v>
      </c>
      <c r="D691" s="10" t="s">
        <v>687</v>
      </c>
      <c r="E691" s="65">
        <v>10668</v>
      </c>
      <c r="F691" s="77">
        <v>1297725</v>
      </c>
      <c r="G691" s="6">
        <f t="shared" si="64"/>
        <v>121.64651293588301</v>
      </c>
      <c r="H691" s="85">
        <v>47247000</v>
      </c>
      <c r="I691" s="6">
        <f t="shared" si="65"/>
        <v>4428.8526434195728</v>
      </c>
      <c r="J691" s="87">
        <v>66816658</v>
      </c>
      <c r="K691" s="6">
        <f t="shared" si="66"/>
        <v>6263.278777652793</v>
      </c>
      <c r="L691" s="15">
        <f t="shared" si="62"/>
        <v>68114383</v>
      </c>
      <c r="M691" s="6">
        <f t="shared" si="63"/>
        <v>6384.925290588676</v>
      </c>
    </row>
    <row r="692" spans="2:13" x14ac:dyDescent="0.4">
      <c r="B692" s="4" t="s">
        <v>676</v>
      </c>
      <c r="C692">
        <v>12</v>
      </c>
      <c r="D692" s="10" t="s">
        <v>688</v>
      </c>
      <c r="E692" s="65">
        <v>32643</v>
      </c>
      <c r="F692" s="77">
        <v>52516539</v>
      </c>
      <c r="G692" s="6">
        <f t="shared" si="64"/>
        <v>1608.814722911497</v>
      </c>
      <c r="H692" s="85">
        <v>778020878</v>
      </c>
      <c r="I692" s="6">
        <f t="shared" si="65"/>
        <v>23834.233311889227</v>
      </c>
      <c r="J692" s="87">
        <v>163342754</v>
      </c>
      <c r="K692" s="6">
        <f t="shared" si="66"/>
        <v>5003.9136721502309</v>
      </c>
      <c r="L692" s="15">
        <f t="shared" si="62"/>
        <v>215859293</v>
      </c>
      <c r="M692" s="6">
        <f t="shared" si="63"/>
        <v>6612.7283950617284</v>
      </c>
    </row>
    <row r="693" spans="2:13" x14ac:dyDescent="0.4">
      <c r="B693" s="4" t="s">
        <v>676</v>
      </c>
      <c r="C693">
        <v>13</v>
      </c>
      <c r="D693" s="10" t="s">
        <v>689</v>
      </c>
      <c r="E693" s="65">
        <v>42499</v>
      </c>
      <c r="F693" s="77">
        <v>123806867</v>
      </c>
      <c r="G693" s="6">
        <f t="shared" si="64"/>
        <v>2913.1712981481919</v>
      </c>
      <c r="H693" s="85">
        <v>495362000</v>
      </c>
      <c r="I693" s="6">
        <f t="shared" si="65"/>
        <v>11655.850725899432</v>
      </c>
      <c r="J693" s="87">
        <v>27927109</v>
      </c>
      <c r="K693" s="6">
        <f t="shared" si="66"/>
        <v>657.12390879785403</v>
      </c>
      <c r="L693" s="15">
        <f t="shared" si="62"/>
        <v>151733976</v>
      </c>
      <c r="M693" s="6">
        <f t="shared" si="63"/>
        <v>3570.2952069460457</v>
      </c>
    </row>
    <row r="694" spans="2:13" x14ac:dyDescent="0.4">
      <c r="B694" s="4" t="s">
        <v>676</v>
      </c>
      <c r="C694">
        <v>14</v>
      </c>
      <c r="D694" s="10" t="s">
        <v>690</v>
      </c>
      <c r="E694" s="65">
        <v>43286</v>
      </c>
      <c r="F694" s="77">
        <v>118573844</v>
      </c>
      <c r="G694" s="6">
        <f t="shared" si="64"/>
        <v>2739.3116481079333</v>
      </c>
      <c r="H694" s="85">
        <v>1227819000</v>
      </c>
      <c r="I694" s="6">
        <f t="shared" si="65"/>
        <v>28365.26821605138</v>
      </c>
      <c r="J694" s="87">
        <v>115899</v>
      </c>
      <c r="K694" s="6">
        <f t="shared" si="66"/>
        <v>2.6775169800859402</v>
      </c>
      <c r="L694" s="15">
        <f t="shared" si="62"/>
        <v>118689743</v>
      </c>
      <c r="M694" s="6">
        <f t="shared" si="63"/>
        <v>2741.989165088019</v>
      </c>
    </row>
    <row r="695" spans="2:13" x14ac:dyDescent="0.4">
      <c r="B695" s="4" t="s">
        <v>676</v>
      </c>
      <c r="C695">
        <v>15</v>
      </c>
      <c r="D695" s="10" t="s">
        <v>691</v>
      </c>
      <c r="E695" s="65">
        <v>17391</v>
      </c>
      <c r="F695" s="77">
        <v>124483645</v>
      </c>
      <c r="G695" s="6">
        <f t="shared" si="64"/>
        <v>7157.9348513598989</v>
      </c>
      <c r="H695" s="85">
        <v>342000000</v>
      </c>
      <c r="I695" s="6">
        <f t="shared" si="65"/>
        <v>19665.34414352251</v>
      </c>
      <c r="J695" s="87">
        <v>223405943</v>
      </c>
      <c r="K695" s="6">
        <f t="shared" si="66"/>
        <v>12846.066528664252</v>
      </c>
      <c r="L695" s="15">
        <f t="shared" si="62"/>
        <v>347889588</v>
      </c>
      <c r="M695" s="6">
        <f t="shared" si="63"/>
        <v>20004.00138002415</v>
      </c>
    </row>
    <row r="696" spans="2:13" x14ac:dyDescent="0.4">
      <c r="B696" s="4" t="s">
        <v>676</v>
      </c>
      <c r="C696">
        <v>16</v>
      </c>
      <c r="D696" s="10" t="s">
        <v>692</v>
      </c>
      <c r="E696" s="65">
        <v>24222</v>
      </c>
      <c r="F696" s="77">
        <v>27767353</v>
      </c>
      <c r="G696" s="6">
        <f t="shared" si="64"/>
        <v>1146.3691272396995</v>
      </c>
      <c r="H696" s="85">
        <v>722302000</v>
      </c>
      <c r="I696" s="6">
        <f t="shared" si="65"/>
        <v>29820.08091817356</v>
      </c>
      <c r="J696" s="87">
        <v>0</v>
      </c>
      <c r="K696" s="6">
        <f t="shared" si="66"/>
        <v>0</v>
      </c>
      <c r="L696" s="15">
        <f t="shared" si="62"/>
        <v>27767353</v>
      </c>
      <c r="M696" s="6">
        <f t="shared" si="63"/>
        <v>1146.3691272396995</v>
      </c>
    </row>
    <row r="697" spans="2:13" x14ac:dyDescent="0.4">
      <c r="B697" s="4" t="s">
        <v>676</v>
      </c>
      <c r="C697">
        <v>17</v>
      </c>
      <c r="D697" s="10" t="s">
        <v>693</v>
      </c>
      <c r="E697" s="65">
        <v>24834</v>
      </c>
      <c r="F697" s="77">
        <v>108440728</v>
      </c>
      <c r="G697" s="6">
        <f t="shared" si="64"/>
        <v>4366.6235000402676</v>
      </c>
      <c r="H697" s="85">
        <v>260000000</v>
      </c>
      <c r="I697" s="6">
        <f t="shared" si="65"/>
        <v>10469.517596843038</v>
      </c>
      <c r="J697" s="87">
        <v>326986135</v>
      </c>
      <c r="K697" s="6">
        <f t="shared" si="66"/>
        <v>13166.873439639205</v>
      </c>
      <c r="L697" s="15">
        <f t="shared" si="62"/>
        <v>435426863</v>
      </c>
      <c r="M697" s="6">
        <f t="shared" si="63"/>
        <v>17533.496939679473</v>
      </c>
    </row>
    <row r="698" spans="2:13" x14ac:dyDescent="0.4">
      <c r="B698" s="4" t="s">
        <v>676</v>
      </c>
      <c r="C698">
        <v>18</v>
      </c>
      <c r="D698" s="10" t="s">
        <v>694</v>
      </c>
      <c r="E698" s="65">
        <v>7567</v>
      </c>
      <c r="F698" s="77">
        <v>35350517</v>
      </c>
      <c r="G698" s="6">
        <f t="shared" si="64"/>
        <v>4671.6686930091182</v>
      </c>
      <c r="H698" s="85">
        <v>5514000</v>
      </c>
      <c r="I698" s="6">
        <f t="shared" si="65"/>
        <v>728.69036606316899</v>
      </c>
      <c r="J698" s="87">
        <v>231489896</v>
      </c>
      <c r="K698" s="6">
        <f t="shared" si="66"/>
        <v>30592.030659442316</v>
      </c>
      <c r="L698" s="15">
        <f t="shared" si="62"/>
        <v>266840413</v>
      </c>
      <c r="M698" s="6">
        <f t="shared" si="63"/>
        <v>35263.699352451433</v>
      </c>
    </row>
    <row r="699" spans="2:13" x14ac:dyDescent="0.4">
      <c r="B699" s="4" t="s">
        <v>676</v>
      </c>
      <c r="C699">
        <v>19</v>
      </c>
      <c r="D699" s="10" t="s">
        <v>695</v>
      </c>
      <c r="E699" s="65">
        <v>6725</v>
      </c>
      <c r="F699" s="77">
        <v>47416282</v>
      </c>
      <c r="G699" s="6">
        <f t="shared" si="64"/>
        <v>7050.7482527881039</v>
      </c>
      <c r="H699" s="85">
        <v>130000000</v>
      </c>
      <c r="I699" s="6">
        <f t="shared" si="65"/>
        <v>19330.855018587361</v>
      </c>
      <c r="J699" s="87">
        <v>39301558</v>
      </c>
      <c r="K699" s="6">
        <f t="shared" si="66"/>
        <v>5844.0978438661714</v>
      </c>
      <c r="L699" s="15">
        <f t="shared" si="62"/>
        <v>86717840</v>
      </c>
      <c r="M699" s="6">
        <f t="shared" si="63"/>
        <v>12894.846096654275</v>
      </c>
    </row>
    <row r="700" spans="2:13" x14ac:dyDescent="0.4">
      <c r="B700" s="4" t="s">
        <v>676</v>
      </c>
      <c r="C700">
        <v>20</v>
      </c>
      <c r="D700" s="10" t="s">
        <v>696</v>
      </c>
      <c r="E700" s="65">
        <v>9030</v>
      </c>
      <c r="F700" s="77">
        <v>64611511</v>
      </c>
      <c r="G700" s="6">
        <f t="shared" si="64"/>
        <v>7155.2060908084168</v>
      </c>
      <c r="H700" s="85">
        <v>58155361</v>
      </c>
      <c r="I700" s="6">
        <f t="shared" si="65"/>
        <v>6440.2393133997784</v>
      </c>
      <c r="J700" s="87">
        <v>426957219</v>
      </c>
      <c r="K700" s="6">
        <f t="shared" si="66"/>
        <v>47282.084053156148</v>
      </c>
      <c r="L700" s="15">
        <f t="shared" si="62"/>
        <v>491568730</v>
      </c>
      <c r="M700" s="6">
        <f t="shared" si="63"/>
        <v>54437.290143964565</v>
      </c>
    </row>
    <row r="701" spans="2:13" x14ac:dyDescent="0.4">
      <c r="B701" s="4" t="s">
        <v>676</v>
      </c>
      <c r="C701">
        <v>21</v>
      </c>
      <c r="D701" s="10" t="s">
        <v>697</v>
      </c>
      <c r="E701" s="65">
        <v>16172</v>
      </c>
      <c r="F701" s="77">
        <v>10000000</v>
      </c>
      <c r="G701" s="6">
        <f t="shared" si="64"/>
        <v>618.35270838486269</v>
      </c>
      <c r="H701" s="85">
        <v>591648431</v>
      </c>
      <c r="I701" s="6">
        <f t="shared" si="65"/>
        <v>36584.740972050458</v>
      </c>
      <c r="J701" s="87">
        <v>29016450</v>
      </c>
      <c r="K701" s="6">
        <f t="shared" si="66"/>
        <v>1794.240044521395</v>
      </c>
      <c r="L701" s="15">
        <f t="shared" si="62"/>
        <v>39016450</v>
      </c>
      <c r="M701" s="6">
        <f t="shared" si="63"/>
        <v>2412.5927529062578</v>
      </c>
    </row>
    <row r="702" spans="2:13" x14ac:dyDescent="0.4">
      <c r="B702" s="4" t="s">
        <v>676</v>
      </c>
      <c r="C702">
        <v>22</v>
      </c>
      <c r="D702" s="10" t="s">
        <v>698</v>
      </c>
      <c r="E702" s="65">
        <v>6272</v>
      </c>
      <c r="F702" s="77">
        <v>30976892</v>
      </c>
      <c r="G702" s="6">
        <f t="shared" si="64"/>
        <v>4938.9177295918371</v>
      </c>
      <c r="H702" s="85">
        <v>2240000</v>
      </c>
      <c r="I702" s="6">
        <f t="shared" si="65"/>
        <v>357.14285714285717</v>
      </c>
      <c r="J702" s="87">
        <v>72018063</v>
      </c>
      <c r="K702" s="6">
        <f t="shared" si="66"/>
        <v>11482.471779336734</v>
      </c>
      <c r="L702" s="15">
        <f t="shared" si="62"/>
        <v>102994955</v>
      </c>
      <c r="M702" s="6">
        <f t="shared" si="63"/>
        <v>16421.389508928572</v>
      </c>
    </row>
    <row r="703" spans="2:13" x14ac:dyDescent="0.4">
      <c r="B703" s="4" t="s">
        <v>676</v>
      </c>
      <c r="C703">
        <v>23</v>
      </c>
      <c r="D703" s="10" t="s">
        <v>699</v>
      </c>
      <c r="E703" s="65">
        <v>5374</v>
      </c>
      <c r="F703" s="77">
        <v>47695729</v>
      </c>
      <c r="G703" s="6">
        <f t="shared" si="64"/>
        <v>8875.2752139933018</v>
      </c>
      <c r="H703" s="85">
        <v>0</v>
      </c>
      <c r="I703" s="6">
        <f t="shared" si="65"/>
        <v>0</v>
      </c>
      <c r="J703" s="87">
        <v>72900804</v>
      </c>
      <c r="K703" s="6">
        <f t="shared" si="66"/>
        <v>13565.464086341644</v>
      </c>
      <c r="L703" s="15">
        <f t="shared" si="62"/>
        <v>120596533</v>
      </c>
      <c r="M703" s="6">
        <f t="shared" si="63"/>
        <v>22440.739300334946</v>
      </c>
    </row>
    <row r="704" spans="2:13" x14ac:dyDescent="0.4">
      <c r="B704" s="4" t="s">
        <v>676</v>
      </c>
      <c r="C704">
        <v>24</v>
      </c>
      <c r="D704" s="10" t="s">
        <v>700</v>
      </c>
      <c r="E704" s="65">
        <v>2002</v>
      </c>
      <c r="F704" s="77">
        <v>7971117</v>
      </c>
      <c r="G704" s="6">
        <f t="shared" si="64"/>
        <v>3981.5769230769229</v>
      </c>
      <c r="H704" s="85">
        <v>10000000</v>
      </c>
      <c r="I704" s="6">
        <f t="shared" si="65"/>
        <v>4995.0049950049952</v>
      </c>
      <c r="J704" s="87">
        <v>121944667</v>
      </c>
      <c r="K704" s="6">
        <f t="shared" si="66"/>
        <v>60911.422077922078</v>
      </c>
      <c r="L704" s="15">
        <f t="shared" si="62"/>
        <v>129915784</v>
      </c>
      <c r="M704" s="6">
        <f t="shared" si="63"/>
        <v>64892.999000999</v>
      </c>
    </row>
    <row r="705" spans="2:13" x14ac:dyDescent="0.4">
      <c r="B705" s="4" t="s">
        <v>676</v>
      </c>
      <c r="C705">
        <v>25</v>
      </c>
      <c r="D705" s="10" t="s">
        <v>701</v>
      </c>
      <c r="E705" s="65">
        <v>3370</v>
      </c>
      <c r="F705" s="77">
        <v>19054124</v>
      </c>
      <c r="G705" s="6">
        <f t="shared" si="64"/>
        <v>5654.042729970326</v>
      </c>
      <c r="H705" s="85">
        <v>0</v>
      </c>
      <c r="I705" s="6">
        <f t="shared" si="65"/>
        <v>0</v>
      </c>
      <c r="J705" s="87">
        <v>118070037</v>
      </c>
      <c r="K705" s="6">
        <f t="shared" si="66"/>
        <v>35035.619287833826</v>
      </c>
      <c r="L705" s="15">
        <f t="shared" si="62"/>
        <v>137124161</v>
      </c>
      <c r="M705" s="6">
        <f t="shared" si="63"/>
        <v>40689.662017804156</v>
      </c>
    </row>
    <row r="706" spans="2:13" x14ac:dyDescent="0.4">
      <c r="B706" s="4" t="s">
        <v>676</v>
      </c>
      <c r="C706">
        <v>26</v>
      </c>
      <c r="D706" s="10" t="s">
        <v>702</v>
      </c>
      <c r="E706" s="65">
        <v>2134</v>
      </c>
      <c r="F706" s="77">
        <v>34408661</v>
      </c>
      <c r="G706" s="6">
        <f t="shared" si="64"/>
        <v>16124.021087160263</v>
      </c>
      <c r="H706" s="85">
        <v>0</v>
      </c>
      <c r="I706" s="6">
        <f t="shared" si="65"/>
        <v>0</v>
      </c>
      <c r="J706" s="87">
        <v>369320729</v>
      </c>
      <c r="K706" s="6">
        <f t="shared" si="66"/>
        <v>173065.00890346768</v>
      </c>
      <c r="L706" s="15">
        <f t="shared" si="62"/>
        <v>403729390</v>
      </c>
      <c r="M706" s="6">
        <f t="shared" si="63"/>
        <v>189189.02999062793</v>
      </c>
    </row>
    <row r="707" spans="2:13" x14ac:dyDescent="0.4">
      <c r="B707" s="4" t="s">
        <v>676</v>
      </c>
      <c r="C707">
        <v>27</v>
      </c>
      <c r="D707" s="10" t="s">
        <v>703</v>
      </c>
      <c r="E707" s="65">
        <v>2210</v>
      </c>
      <c r="F707" s="77">
        <v>3174883</v>
      </c>
      <c r="G707" s="6">
        <f t="shared" si="64"/>
        <v>1436.5986425339368</v>
      </c>
      <c r="H707" s="85">
        <v>40000000</v>
      </c>
      <c r="I707" s="6">
        <f t="shared" si="65"/>
        <v>18099.547511312216</v>
      </c>
      <c r="J707" s="87">
        <v>0</v>
      </c>
      <c r="K707" s="6">
        <f t="shared" si="66"/>
        <v>0</v>
      </c>
      <c r="L707" s="15">
        <f t="shared" si="62"/>
        <v>3174883</v>
      </c>
      <c r="M707" s="6">
        <f t="shared" si="63"/>
        <v>1436.5986425339368</v>
      </c>
    </row>
    <row r="708" spans="2:13" x14ac:dyDescent="0.4">
      <c r="B708" s="4" t="s">
        <v>676</v>
      </c>
      <c r="C708">
        <v>28</v>
      </c>
      <c r="D708" s="10" t="s">
        <v>704</v>
      </c>
      <c r="E708" s="65">
        <v>2838</v>
      </c>
      <c r="F708" s="77">
        <v>37363994</v>
      </c>
      <c r="G708" s="6">
        <f t="shared" si="64"/>
        <v>13165.60747004933</v>
      </c>
      <c r="H708" s="85">
        <v>8280469</v>
      </c>
      <c r="I708" s="6">
        <f t="shared" si="65"/>
        <v>2917.712825933756</v>
      </c>
      <c r="J708" s="87">
        <v>237714189</v>
      </c>
      <c r="K708" s="6">
        <f t="shared" si="66"/>
        <v>83761.165961945037</v>
      </c>
      <c r="L708" s="15">
        <f t="shared" si="62"/>
        <v>275078183</v>
      </c>
      <c r="M708" s="6">
        <f t="shared" si="63"/>
        <v>96926.773431994356</v>
      </c>
    </row>
    <row r="709" spans="2:13" x14ac:dyDescent="0.4">
      <c r="B709" s="4" t="s">
        <v>676</v>
      </c>
      <c r="C709">
        <v>29</v>
      </c>
      <c r="D709" s="10" t="s">
        <v>705</v>
      </c>
      <c r="E709" s="65">
        <v>2187</v>
      </c>
      <c r="F709" s="77">
        <v>43206465</v>
      </c>
      <c r="G709" s="6">
        <f t="shared" si="64"/>
        <v>19756.042524005486</v>
      </c>
      <c r="H709" s="85">
        <v>0</v>
      </c>
      <c r="I709" s="6">
        <f t="shared" si="65"/>
        <v>0</v>
      </c>
      <c r="J709" s="87">
        <v>55280863</v>
      </c>
      <c r="K709" s="6">
        <f t="shared" si="66"/>
        <v>25277.029263831733</v>
      </c>
      <c r="L709" s="15">
        <f t="shared" ref="L709:L772" si="68">F709+J709</f>
        <v>98487328</v>
      </c>
      <c r="M709" s="6">
        <f t="shared" ref="M709:M772" si="69">L709/E709</f>
        <v>45033.071787837223</v>
      </c>
    </row>
    <row r="710" spans="2:13" x14ac:dyDescent="0.4">
      <c r="B710" s="4" t="s">
        <v>676</v>
      </c>
      <c r="C710">
        <v>30</v>
      </c>
      <c r="D710" s="10" t="s">
        <v>706</v>
      </c>
      <c r="E710" s="65">
        <v>1769</v>
      </c>
      <c r="F710" s="77">
        <v>12275861</v>
      </c>
      <c r="G710" s="6">
        <f t="shared" si="64"/>
        <v>6939.435274166196</v>
      </c>
      <c r="H710" s="85">
        <v>0</v>
      </c>
      <c r="I710" s="6">
        <f t="shared" si="65"/>
        <v>0</v>
      </c>
      <c r="J710" s="87">
        <v>99608658</v>
      </c>
      <c r="K710" s="6">
        <f t="shared" si="66"/>
        <v>56307.890333521762</v>
      </c>
      <c r="L710" s="15">
        <f t="shared" si="68"/>
        <v>111884519</v>
      </c>
      <c r="M710" s="6">
        <f t="shared" si="69"/>
        <v>63247.325607687962</v>
      </c>
    </row>
    <row r="711" spans="2:13" x14ac:dyDescent="0.4">
      <c r="B711" s="4" t="s">
        <v>676</v>
      </c>
      <c r="C711">
        <v>31</v>
      </c>
      <c r="D711" s="10" t="s">
        <v>707</v>
      </c>
      <c r="E711" s="65">
        <v>5608</v>
      </c>
      <c r="F711" s="77">
        <v>9070688</v>
      </c>
      <c r="G711" s="6">
        <f t="shared" si="64"/>
        <v>1617.4550641940086</v>
      </c>
      <c r="H711" s="85">
        <v>0</v>
      </c>
      <c r="I711" s="6">
        <f t="shared" si="65"/>
        <v>0</v>
      </c>
      <c r="J711" s="87">
        <v>683173441</v>
      </c>
      <c r="K711" s="6">
        <f t="shared" si="66"/>
        <v>121821.22699714694</v>
      </c>
      <c r="L711" s="15">
        <f t="shared" si="68"/>
        <v>692244129</v>
      </c>
      <c r="M711" s="6">
        <f t="shared" si="69"/>
        <v>123438.68206134094</v>
      </c>
    </row>
    <row r="712" spans="2:13" x14ac:dyDescent="0.4">
      <c r="B712" s="4" t="s">
        <v>676</v>
      </c>
      <c r="C712">
        <v>32</v>
      </c>
      <c r="D712" s="10" t="s">
        <v>708</v>
      </c>
      <c r="E712" s="65">
        <v>8862</v>
      </c>
      <c r="F712" s="77">
        <v>17899293</v>
      </c>
      <c r="G712" s="6">
        <f t="shared" si="64"/>
        <v>2019.780297901151</v>
      </c>
      <c r="H712" s="85">
        <v>227442468</v>
      </c>
      <c r="I712" s="6">
        <f t="shared" si="65"/>
        <v>25664.914014895057</v>
      </c>
      <c r="J712" s="87">
        <v>1465238</v>
      </c>
      <c r="K712" s="6">
        <f t="shared" si="66"/>
        <v>165.33942676596706</v>
      </c>
      <c r="L712" s="15">
        <f t="shared" si="68"/>
        <v>19364531</v>
      </c>
      <c r="M712" s="6">
        <f t="shared" si="69"/>
        <v>2185.1197246671181</v>
      </c>
    </row>
    <row r="713" spans="2:13" ht="19.5" thickBot="1" x14ac:dyDescent="0.45">
      <c r="B713" s="4" t="s">
        <v>676</v>
      </c>
      <c r="C713">
        <v>33</v>
      </c>
      <c r="D713" s="10" t="s">
        <v>709</v>
      </c>
      <c r="E713" s="65">
        <v>689</v>
      </c>
      <c r="F713" s="77">
        <v>6883678</v>
      </c>
      <c r="G713" s="83">
        <f t="shared" si="64"/>
        <v>9990.8243831640066</v>
      </c>
      <c r="H713" s="85">
        <v>0</v>
      </c>
      <c r="I713" s="83">
        <f t="shared" si="65"/>
        <v>0</v>
      </c>
      <c r="J713" s="87">
        <v>47388987</v>
      </c>
      <c r="K713" s="6">
        <f t="shared" si="66"/>
        <v>68779.371552975324</v>
      </c>
      <c r="L713" s="15">
        <f t="shared" si="68"/>
        <v>54272665</v>
      </c>
      <c r="M713" s="6">
        <f t="shared" si="69"/>
        <v>78770.195936139338</v>
      </c>
    </row>
    <row r="714" spans="2:13" ht="19.5" thickBot="1" x14ac:dyDescent="0.45">
      <c r="B714" s="45" t="s">
        <v>1754</v>
      </c>
      <c r="C714" s="46"/>
      <c r="D714" s="47"/>
      <c r="E714" s="12">
        <f>SUM(E681:E713)</f>
        <v>1555123</v>
      </c>
      <c r="F714" s="13">
        <f t="shared" ref="F714:J714" si="70">SUM(F681:F713)</f>
        <v>14338284797</v>
      </c>
      <c r="G714" s="14">
        <f t="shared" si="64"/>
        <v>9220.0326257151355</v>
      </c>
      <c r="H714" s="12">
        <f t="shared" si="70"/>
        <v>19906405849</v>
      </c>
      <c r="I714" s="12">
        <f t="shared" si="65"/>
        <v>12800.534651599906</v>
      </c>
      <c r="J714" s="88">
        <f t="shared" si="70"/>
        <v>14447711469</v>
      </c>
      <c r="K714" s="14">
        <f t="shared" si="66"/>
        <v>9290.3979100045472</v>
      </c>
      <c r="L714" s="16">
        <f t="shared" si="68"/>
        <v>28785996266</v>
      </c>
      <c r="M714" s="14">
        <f t="shared" si="69"/>
        <v>18510.430535719683</v>
      </c>
    </row>
    <row r="715" spans="2:13" x14ac:dyDescent="0.4">
      <c r="B715" s="4" t="s">
        <v>710</v>
      </c>
      <c r="C715">
        <v>1</v>
      </c>
      <c r="D715" s="10" t="s">
        <v>711</v>
      </c>
      <c r="E715" s="65">
        <v>136441</v>
      </c>
      <c r="F715" s="80">
        <v>462694666</v>
      </c>
      <c r="G715" s="81">
        <f t="shared" si="64"/>
        <v>3391.1702933868851</v>
      </c>
      <c r="H715" s="84">
        <v>146075232</v>
      </c>
      <c r="I715" s="81">
        <f t="shared" si="65"/>
        <v>1070.6109747070161</v>
      </c>
      <c r="J715" s="87">
        <v>3184626243</v>
      </c>
      <c r="K715" s="6">
        <f t="shared" si="66"/>
        <v>23340.683834038155</v>
      </c>
      <c r="L715" s="15">
        <f t="shared" si="68"/>
        <v>3647320909</v>
      </c>
      <c r="M715" s="6">
        <f t="shared" si="69"/>
        <v>26731.854127425042</v>
      </c>
    </row>
    <row r="716" spans="2:13" x14ac:dyDescent="0.4">
      <c r="B716" s="4" t="s">
        <v>710</v>
      </c>
      <c r="C716">
        <v>2</v>
      </c>
      <c r="D716" s="10" t="s">
        <v>712</v>
      </c>
      <c r="E716" s="65">
        <v>44144</v>
      </c>
      <c r="F716" s="77">
        <v>226503236</v>
      </c>
      <c r="G716" s="6">
        <f t="shared" si="64"/>
        <v>5131.0084269662921</v>
      </c>
      <c r="H716" s="85">
        <v>46569000</v>
      </c>
      <c r="I716" s="6">
        <f t="shared" si="65"/>
        <v>1054.9338528452338</v>
      </c>
      <c r="J716" s="87">
        <v>2335856468</v>
      </c>
      <c r="K716" s="6">
        <f t="shared" si="66"/>
        <v>52914.47236317506</v>
      </c>
      <c r="L716" s="15">
        <f t="shared" si="68"/>
        <v>2562359704</v>
      </c>
      <c r="M716" s="6">
        <f t="shared" si="69"/>
        <v>58045.480790141359</v>
      </c>
    </row>
    <row r="717" spans="2:13" x14ac:dyDescent="0.4">
      <c r="B717" s="4" t="s">
        <v>710</v>
      </c>
      <c r="C717">
        <v>3</v>
      </c>
      <c r="D717" s="10" t="s">
        <v>713</v>
      </c>
      <c r="E717" s="65">
        <v>30606</v>
      </c>
      <c r="F717" s="77">
        <v>141684713</v>
      </c>
      <c r="G717" s="6">
        <f t="shared" si="64"/>
        <v>4629.3116709141996</v>
      </c>
      <c r="H717" s="85">
        <v>0</v>
      </c>
      <c r="I717" s="6">
        <f t="shared" si="65"/>
        <v>0</v>
      </c>
      <c r="J717" s="76">
        <v>807140516</v>
      </c>
      <c r="K717" s="6">
        <f t="shared" si="66"/>
        <v>26371.970071227865</v>
      </c>
      <c r="L717" s="15">
        <f t="shared" si="68"/>
        <v>948825229</v>
      </c>
      <c r="M717" s="6">
        <f t="shared" si="69"/>
        <v>31001.281742142062</v>
      </c>
    </row>
    <row r="718" spans="2:13" x14ac:dyDescent="0.4">
      <c r="B718" s="4" t="s">
        <v>710</v>
      </c>
      <c r="C718">
        <v>4</v>
      </c>
      <c r="D718" s="10" t="s">
        <v>714</v>
      </c>
      <c r="E718" s="65">
        <v>16797</v>
      </c>
      <c r="F718" s="77">
        <v>92062851</v>
      </c>
      <c r="G718" s="6">
        <f t="shared" si="64"/>
        <v>5480.9103411323449</v>
      </c>
      <c r="H718" s="85">
        <v>0</v>
      </c>
      <c r="I718" s="6">
        <f t="shared" si="65"/>
        <v>0</v>
      </c>
      <c r="J718" s="76">
        <v>835048885</v>
      </c>
      <c r="K718" s="6">
        <f t="shared" si="66"/>
        <v>49714.168303863786</v>
      </c>
      <c r="L718" s="15">
        <f t="shared" si="68"/>
        <v>927111736</v>
      </c>
      <c r="M718" s="6">
        <f t="shared" si="69"/>
        <v>55195.078644996131</v>
      </c>
    </row>
    <row r="719" spans="2:13" x14ac:dyDescent="0.4">
      <c r="B719" s="4" t="s">
        <v>710</v>
      </c>
      <c r="C719">
        <v>5</v>
      </c>
      <c r="D719" s="10" t="s">
        <v>715</v>
      </c>
      <c r="E719" s="65">
        <v>14824</v>
      </c>
      <c r="F719" s="77">
        <v>142371669</v>
      </c>
      <c r="G719" s="6">
        <f t="shared" si="64"/>
        <v>9604.1330949811108</v>
      </c>
      <c r="H719" s="85">
        <v>169093000</v>
      </c>
      <c r="I719" s="6">
        <f t="shared" si="65"/>
        <v>11406.705342687534</v>
      </c>
      <c r="J719" s="76">
        <v>1570128601</v>
      </c>
      <c r="K719" s="6">
        <f t="shared" si="66"/>
        <v>105918.01140043173</v>
      </c>
      <c r="L719" s="15">
        <f t="shared" si="68"/>
        <v>1712500270</v>
      </c>
      <c r="M719" s="6">
        <f t="shared" si="69"/>
        <v>115522.14449541284</v>
      </c>
    </row>
    <row r="720" spans="2:13" x14ac:dyDescent="0.4">
      <c r="B720" s="4" t="s">
        <v>710</v>
      </c>
      <c r="C720">
        <v>6</v>
      </c>
      <c r="D720" s="10" t="s">
        <v>716</v>
      </c>
      <c r="E720" s="65">
        <v>17455</v>
      </c>
      <c r="F720" s="77">
        <v>103402644</v>
      </c>
      <c r="G720" s="6">
        <f t="shared" si="64"/>
        <v>5923.9555428244057</v>
      </c>
      <c r="H720" s="85">
        <v>14033015</v>
      </c>
      <c r="I720" s="6">
        <f t="shared" si="65"/>
        <v>803.95388140933835</v>
      </c>
      <c r="J720" s="76">
        <v>806658495</v>
      </c>
      <c r="K720" s="6">
        <f t="shared" si="66"/>
        <v>46213.606130048698</v>
      </c>
      <c r="L720" s="15">
        <f t="shared" si="68"/>
        <v>910061139</v>
      </c>
      <c r="M720" s="6">
        <f t="shared" si="69"/>
        <v>52137.561672873104</v>
      </c>
    </row>
    <row r="721" spans="2:13" x14ac:dyDescent="0.4">
      <c r="B721" s="4" t="s">
        <v>710</v>
      </c>
      <c r="C721">
        <v>7</v>
      </c>
      <c r="D721" s="10" t="s">
        <v>717</v>
      </c>
      <c r="E721" s="65">
        <v>6310</v>
      </c>
      <c r="F721" s="77">
        <v>3199203</v>
      </c>
      <c r="G721" s="6">
        <f t="shared" si="64"/>
        <v>507.00522979397783</v>
      </c>
      <c r="H721" s="85">
        <v>0</v>
      </c>
      <c r="I721" s="6">
        <f t="shared" si="65"/>
        <v>0</v>
      </c>
      <c r="J721" s="76">
        <v>423274673</v>
      </c>
      <c r="K721" s="6">
        <f t="shared" si="66"/>
        <v>67079.979873217118</v>
      </c>
      <c r="L721" s="15">
        <f t="shared" si="68"/>
        <v>426473876</v>
      </c>
      <c r="M721" s="6">
        <f t="shared" si="69"/>
        <v>67586.985103011088</v>
      </c>
    </row>
    <row r="722" spans="2:13" x14ac:dyDescent="0.4">
      <c r="B722" s="4" t="s">
        <v>710</v>
      </c>
      <c r="C722">
        <v>8</v>
      </c>
      <c r="D722" s="10" t="s">
        <v>718</v>
      </c>
      <c r="E722" s="65">
        <v>4971</v>
      </c>
      <c r="F722" s="77">
        <v>238599153</v>
      </c>
      <c r="G722" s="6">
        <f t="shared" si="64"/>
        <v>47998.22027761014</v>
      </c>
      <c r="H722" s="85">
        <v>0</v>
      </c>
      <c r="I722" s="6">
        <f t="shared" si="65"/>
        <v>0</v>
      </c>
      <c r="J722" s="76">
        <v>400495572</v>
      </c>
      <c r="K722" s="6">
        <f t="shared" si="66"/>
        <v>80566.399517199752</v>
      </c>
      <c r="L722" s="15">
        <f t="shared" si="68"/>
        <v>639094725</v>
      </c>
      <c r="M722" s="6">
        <f t="shared" si="69"/>
        <v>128564.6197948099</v>
      </c>
    </row>
    <row r="723" spans="2:13" x14ac:dyDescent="0.4">
      <c r="B723" s="4" t="s">
        <v>710</v>
      </c>
      <c r="C723">
        <v>9</v>
      </c>
      <c r="D723" s="10" t="s">
        <v>719</v>
      </c>
      <c r="E723" s="65">
        <v>6695</v>
      </c>
      <c r="F723" s="77">
        <v>90012830</v>
      </c>
      <c r="G723" s="6">
        <f t="shared" ref="G723:G789" si="71">F723/E723</f>
        <v>13444.784167289021</v>
      </c>
      <c r="H723" s="85">
        <v>0</v>
      </c>
      <c r="I723" s="6">
        <f t="shared" ref="I723:I789" si="72">H723/E723</f>
        <v>0</v>
      </c>
      <c r="J723" s="76">
        <v>350665437</v>
      </c>
      <c r="K723" s="6">
        <f t="shared" ref="K723:K789" si="73">J723/E723</f>
        <v>52377.212397311429</v>
      </c>
      <c r="L723" s="15">
        <f t="shared" si="68"/>
        <v>440678267</v>
      </c>
      <c r="M723" s="6">
        <f t="shared" si="69"/>
        <v>65821.996564600442</v>
      </c>
    </row>
    <row r="724" spans="2:13" x14ac:dyDescent="0.4">
      <c r="B724" s="4" t="s">
        <v>710</v>
      </c>
      <c r="C724">
        <v>10</v>
      </c>
      <c r="D724" s="10" t="s">
        <v>720</v>
      </c>
      <c r="E724" s="65">
        <v>10688</v>
      </c>
      <c r="F724" s="77">
        <v>66219508</v>
      </c>
      <c r="G724" s="6">
        <f t="shared" si="71"/>
        <v>6195.6875</v>
      </c>
      <c r="H724" s="85">
        <v>0</v>
      </c>
      <c r="I724" s="6">
        <f t="shared" si="72"/>
        <v>0</v>
      </c>
      <c r="J724" s="76">
        <v>608851241</v>
      </c>
      <c r="K724" s="6">
        <f t="shared" si="73"/>
        <v>56965.872099550899</v>
      </c>
      <c r="L724" s="15">
        <f t="shared" si="68"/>
        <v>675070749</v>
      </c>
      <c r="M724" s="6">
        <f t="shared" si="69"/>
        <v>63161.559599550899</v>
      </c>
    </row>
    <row r="725" spans="2:13" x14ac:dyDescent="0.4">
      <c r="B725" s="4" t="s">
        <v>710</v>
      </c>
      <c r="C725">
        <v>11</v>
      </c>
      <c r="D725" s="10" t="s">
        <v>721</v>
      </c>
      <c r="E725" s="65">
        <v>7099</v>
      </c>
      <c r="F725" s="77">
        <v>378346618</v>
      </c>
      <c r="G725" s="6">
        <f t="shared" si="71"/>
        <v>53295.762501760808</v>
      </c>
      <c r="H725" s="85">
        <v>26035</v>
      </c>
      <c r="I725" s="6">
        <f t="shared" si="72"/>
        <v>3.6674179461896044</v>
      </c>
      <c r="J725" s="76">
        <v>402478354</v>
      </c>
      <c r="K725" s="6">
        <f t="shared" si="73"/>
        <v>56695.077334835893</v>
      </c>
      <c r="L725" s="15">
        <f t="shared" si="68"/>
        <v>780824972</v>
      </c>
      <c r="M725" s="6">
        <f t="shared" si="69"/>
        <v>109990.8398365967</v>
      </c>
    </row>
    <row r="726" spans="2:13" x14ac:dyDescent="0.4">
      <c r="B726" s="4" t="s">
        <v>710</v>
      </c>
      <c r="C726">
        <v>12</v>
      </c>
      <c r="D726" s="10" t="s">
        <v>722</v>
      </c>
      <c r="E726" s="65">
        <v>5988</v>
      </c>
      <c r="F726" s="77">
        <v>27963748</v>
      </c>
      <c r="G726" s="6">
        <f t="shared" si="71"/>
        <v>4669.9645958583833</v>
      </c>
      <c r="H726" s="85">
        <v>0</v>
      </c>
      <c r="I726" s="6">
        <f t="shared" si="72"/>
        <v>0</v>
      </c>
      <c r="J726" s="76">
        <v>70873695</v>
      </c>
      <c r="K726" s="6">
        <f t="shared" si="73"/>
        <v>11835.954408817635</v>
      </c>
      <c r="L726" s="15">
        <f t="shared" si="68"/>
        <v>98837443</v>
      </c>
      <c r="M726" s="6">
        <f t="shared" si="69"/>
        <v>16505.91900467602</v>
      </c>
    </row>
    <row r="727" spans="2:13" x14ac:dyDescent="0.4">
      <c r="B727" s="4" t="s">
        <v>710</v>
      </c>
      <c r="C727">
        <v>13</v>
      </c>
      <c r="D727" s="10" t="s">
        <v>723</v>
      </c>
      <c r="E727" s="65">
        <v>8739</v>
      </c>
      <c r="F727" s="77">
        <v>81622367</v>
      </c>
      <c r="G727" s="6">
        <f t="shared" si="71"/>
        <v>9340.0122439638399</v>
      </c>
      <c r="H727" s="85">
        <v>0</v>
      </c>
      <c r="I727" s="6">
        <f t="shared" si="72"/>
        <v>0</v>
      </c>
      <c r="J727" s="76">
        <v>793859511</v>
      </c>
      <c r="K727" s="6">
        <f t="shared" si="73"/>
        <v>90841.001373154824</v>
      </c>
      <c r="L727" s="15">
        <f t="shared" si="68"/>
        <v>875481878</v>
      </c>
      <c r="M727" s="6">
        <f t="shared" si="69"/>
        <v>100181.01361711866</v>
      </c>
    </row>
    <row r="728" spans="2:13" x14ac:dyDescent="0.4">
      <c r="B728" s="4" t="s">
        <v>710</v>
      </c>
      <c r="C728">
        <v>14</v>
      </c>
      <c r="D728" s="10" t="s">
        <v>724</v>
      </c>
      <c r="E728" s="65">
        <v>2209</v>
      </c>
      <c r="F728" s="77">
        <v>45925291</v>
      </c>
      <c r="G728" s="6">
        <f t="shared" si="71"/>
        <v>20790.081937528292</v>
      </c>
      <c r="H728" s="85">
        <v>0</v>
      </c>
      <c r="I728" s="6">
        <f t="shared" si="72"/>
        <v>0</v>
      </c>
      <c r="J728" s="76">
        <v>68228125</v>
      </c>
      <c r="K728" s="6">
        <f t="shared" si="73"/>
        <v>30886.430511543684</v>
      </c>
      <c r="L728" s="15">
        <f t="shared" si="68"/>
        <v>114153416</v>
      </c>
      <c r="M728" s="6">
        <f t="shared" si="69"/>
        <v>51676.512449071975</v>
      </c>
    </row>
    <row r="729" spans="2:13" x14ac:dyDescent="0.4">
      <c r="B729" s="4" t="s">
        <v>710</v>
      </c>
      <c r="C729">
        <v>15</v>
      </c>
      <c r="D729" s="10" t="s">
        <v>725</v>
      </c>
      <c r="E729" s="65">
        <v>1398</v>
      </c>
      <c r="F729" s="77">
        <v>66540861</v>
      </c>
      <c r="G729" s="6">
        <f t="shared" si="71"/>
        <v>47597.182403433479</v>
      </c>
      <c r="H729" s="85">
        <v>0</v>
      </c>
      <c r="I729" s="6">
        <f t="shared" si="72"/>
        <v>0</v>
      </c>
      <c r="J729" s="76">
        <v>23200000</v>
      </c>
      <c r="K729" s="6">
        <f t="shared" si="73"/>
        <v>16595.135908440629</v>
      </c>
      <c r="L729" s="15">
        <f t="shared" si="68"/>
        <v>89740861</v>
      </c>
      <c r="M729" s="6">
        <f t="shared" si="69"/>
        <v>64192.318311874107</v>
      </c>
    </row>
    <row r="730" spans="2:13" x14ac:dyDescent="0.4">
      <c r="B730" s="4" t="s">
        <v>710</v>
      </c>
      <c r="C730">
        <v>16</v>
      </c>
      <c r="D730" s="10" t="s">
        <v>726</v>
      </c>
      <c r="E730" s="65">
        <v>2388</v>
      </c>
      <c r="F730" s="77">
        <v>19969247</v>
      </c>
      <c r="G730" s="6">
        <f t="shared" si="71"/>
        <v>8362.3312395309877</v>
      </c>
      <c r="H730" s="85">
        <v>24000</v>
      </c>
      <c r="I730" s="6">
        <f t="shared" si="72"/>
        <v>10.050251256281408</v>
      </c>
      <c r="J730" s="76">
        <v>206931411</v>
      </c>
      <c r="K730" s="6">
        <f t="shared" si="73"/>
        <v>86654.694723618086</v>
      </c>
      <c r="L730" s="15">
        <f t="shared" si="68"/>
        <v>226900658</v>
      </c>
      <c r="M730" s="6">
        <f t="shared" si="69"/>
        <v>95017.025963149077</v>
      </c>
    </row>
    <row r="731" spans="2:13" x14ac:dyDescent="0.4">
      <c r="B731" s="4" t="s">
        <v>710</v>
      </c>
      <c r="C731">
        <v>17</v>
      </c>
      <c r="D731" s="10" t="s">
        <v>727</v>
      </c>
      <c r="E731" s="65">
        <v>888</v>
      </c>
      <c r="F731" s="77">
        <v>31737799</v>
      </c>
      <c r="G731" s="6">
        <f t="shared" si="71"/>
        <v>35740.764639639638</v>
      </c>
      <c r="H731" s="85">
        <v>0</v>
      </c>
      <c r="I731" s="6">
        <f t="shared" si="72"/>
        <v>0</v>
      </c>
      <c r="J731" s="76">
        <v>139609000</v>
      </c>
      <c r="K731" s="6">
        <f t="shared" si="73"/>
        <v>157217.34234234234</v>
      </c>
      <c r="L731" s="15">
        <f t="shared" si="68"/>
        <v>171346799</v>
      </c>
      <c r="M731" s="6">
        <f t="shared" si="69"/>
        <v>192958.10698198198</v>
      </c>
    </row>
    <row r="732" spans="2:13" x14ac:dyDescent="0.4">
      <c r="B732" s="4" t="s">
        <v>710</v>
      </c>
      <c r="C732">
        <v>18</v>
      </c>
      <c r="D732" s="10" t="s">
        <v>728</v>
      </c>
      <c r="E732" s="65">
        <v>2206</v>
      </c>
      <c r="F732" s="77">
        <v>36724018</v>
      </c>
      <c r="G732" s="6">
        <f t="shared" si="71"/>
        <v>16647.333635539439</v>
      </c>
      <c r="H732" s="85">
        <v>0</v>
      </c>
      <c r="I732" s="6">
        <f t="shared" si="72"/>
        <v>0</v>
      </c>
      <c r="J732" s="76">
        <v>117618691</v>
      </c>
      <c r="K732" s="6">
        <f t="shared" si="73"/>
        <v>53317.629646418856</v>
      </c>
      <c r="L732" s="15">
        <f t="shared" si="68"/>
        <v>154342709</v>
      </c>
      <c r="M732" s="6">
        <f t="shared" si="69"/>
        <v>69964.963281958291</v>
      </c>
    </row>
    <row r="733" spans="2:13" x14ac:dyDescent="0.4">
      <c r="B733" s="4" t="s">
        <v>710</v>
      </c>
      <c r="C733">
        <v>19</v>
      </c>
      <c r="D733" s="10" t="s">
        <v>729</v>
      </c>
      <c r="E733" s="65">
        <v>1988</v>
      </c>
      <c r="F733" s="77">
        <v>27782534</v>
      </c>
      <c r="G733" s="6">
        <f t="shared" si="71"/>
        <v>13975.117706237424</v>
      </c>
      <c r="H733" s="85">
        <v>2385000</v>
      </c>
      <c r="I733" s="6">
        <f t="shared" si="72"/>
        <v>1199.6981891348089</v>
      </c>
      <c r="J733" s="76">
        <v>12529159</v>
      </c>
      <c r="K733" s="6">
        <f t="shared" si="73"/>
        <v>6302.3938631790743</v>
      </c>
      <c r="L733" s="15">
        <f t="shared" si="68"/>
        <v>40311693</v>
      </c>
      <c r="M733" s="6">
        <f t="shared" si="69"/>
        <v>20277.5115694165</v>
      </c>
    </row>
    <row r="734" spans="2:13" x14ac:dyDescent="0.4">
      <c r="B734" s="4" t="s">
        <v>710</v>
      </c>
      <c r="C734">
        <v>20</v>
      </c>
      <c r="D734" s="10" t="s">
        <v>730</v>
      </c>
      <c r="E734" s="65">
        <v>821</v>
      </c>
      <c r="F734" s="77">
        <v>8629759</v>
      </c>
      <c r="G734" s="6">
        <f t="shared" si="71"/>
        <v>10511.277710109622</v>
      </c>
      <c r="H734" s="85">
        <v>0</v>
      </c>
      <c r="I734" s="6">
        <f t="shared" si="72"/>
        <v>0</v>
      </c>
      <c r="J734" s="76">
        <v>53031178</v>
      </c>
      <c r="K734" s="6">
        <f t="shared" si="73"/>
        <v>64593.395858708893</v>
      </c>
      <c r="L734" s="15">
        <f t="shared" si="68"/>
        <v>61660937</v>
      </c>
      <c r="M734" s="6">
        <f t="shared" si="69"/>
        <v>75104.673568818514</v>
      </c>
    </row>
    <row r="735" spans="2:13" x14ac:dyDescent="0.4">
      <c r="B735" s="4" t="s">
        <v>710</v>
      </c>
      <c r="C735">
        <v>21</v>
      </c>
      <c r="D735" s="10" t="s">
        <v>731</v>
      </c>
      <c r="E735" s="65">
        <v>978</v>
      </c>
      <c r="F735" s="77">
        <v>3205916</v>
      </c>
      <c r="G735" s="6">
        <f t="shared" si="71"/>
        <v>3278.0327198364007</v>
      </c>
      <c r="H735" s="85">
        <v>0</v>
      </c>
      <c r="I735" s="6">
        <f t="shared" si="72"/>
        <v>0</v>
      </c>
      <c r="J735" s="76">
        <v>115249409</v>
      </c>
      <c r="K735" s="6">
        <f t="shared" si="73"/>
        <v>117841.93149284253</v>
      </c>
      <c r="L735" s="15">
        <f t="shared" si="68"/>
        <v>118455325</v>
      </c>
      <c r="M735" s="6">
        <f t="shared" si="69"/>
        <v>121119.96421267894</v>
      </c>
    </row>
    <row r="736" spans="2:13" x14ac:dyDescent="0.4">
      <c r="B736" s="4" t="s">
        <v>710</v>
      </c>
      <c r="C736">
        <v>22</v>
      </c>
      <c r="D736" s="10" t="s">
        <v>732</v>
      </c>
      <c r="E736" s="65">
        <v>101</v>
      </c>
      <c r="F736" s="77">
        <v>682945</v>
      </c>
      <c r="G736" s="6">
        <f t="shared" si="71"/>
        <v>6761.8316831683169</v>
      </c>
      <c r="H736" s="85">
        <v>3593157</v>
      </c>
      <c r="I736" s="6">
        <f t="shared" si="72"/>
        <v>35575.811881188121</v>
      </c>
      <c r="J736" s="76">
        <v>30000000</v>
      </c>
      <c r="K736" s="6">
        <f t="shared" si="73"/>
        <v>297029.70297029702</v>
      </c>
      <c r="L736" s="15">
        <f t="shared" si="68"/>
        <v>30682945</v>
      </c>
      <c r="M736" s="6">
        <f t="shared" si="69"/>
        <v>303791.53465346532</v>
      </c>
    </row>
    <row r="737" spans="2:13" x14ac:dyDescent="0.4">
      <c r="B737" s="4" t="s">
        <v>710</v>
      </c>
      <c r="C737">
        <v>23</v>
      </c>
      <c r="D737" s="10" t="s">
        <v>733</v>
      </c>
      <c r="E737" s="65">
        <v>8288</v>
      </c>
      <c r="F737" s="77">
        <v>31132701</v>
      </c>
      <c r="G737" s="6">
        <f t="shared" si="71"/>
        <v>3756.3587113899612</v>
      </c>
      <c r="H737" s="85">
        <v>0</v>
      </c>
      <c r="I737" s="6">
        <f t="shared" si="72"/>
        <v>0</v>
      </c>
      <c r="J737" s="76">
        <v>71669511</v>
      </c>
      <c r="K737" s="6">
        <f t="shared" si="73"/>
        <v>8647.3830839768343</v>
      </c>
      <c r="L737" s="15">
        <f t="shared" si="68"/>
        <v>102802212</v>
      </c>
      <c r="M737" s="6">
        <f t="shared" si="69"/>
        <v>12403.741795366795</v>
      </c>
    </row>
    <row r="738" spans="2:13" x14ac:dyDescent="0.4">
      <c r="B738" s="4" t="s">
        <v>710</v>
      </c>
      <c r="C738">
        <v>24</v>
      </c>
      <c r="D738" s="10" t="s">
        <v>734</v>
      </c>
      <c r="E738" s="65">
        <v>11725</v>
      </c>
      <c r="F738" s="77">
        <v>107756927</v>
      </c>
      <c r="G738" s="6">
        <f t="shared" si="71"/>
        <v>9190.3562473347556</v>
      </c>
      <c r="H738" s="85">
        <v>0</v>
      </c>
      <c r="I738" s="6">
        <f t="shared" si="72"/>
        <v>0</v>
      </c>
      <c r="J738" s="76">
        <v>46898606</v>
      </c>
      <c r="K738" s="6">
        <f t="shared" si="73"/>
        <v>3999.8811087420045</v>
      </c>
      <c r="L738" s="15">
        <f t="shared" si="68"/>
        <v>154655533</v>
      </c>
      <c r="M738" s="6">
        <f t="shared" si="69"/>
        <v>13190.237356076759</v>
      </c>
    </row>
    <row r="739" spans="2:13" x14ac:dyDescent="0.4">
      <c r="B739" s="4" t="s">
        <v>710</v>
      </c>
      <c r="C739">
        <v>25</v>
      </c>
      <c r="D739" s="10" t="s">
        <v>735</v>
      </c>
      <c r="E739" s="65">
        <v>6774</v>
      </c>
      <c r="F739" s="77">
        <v>24596008</v>
      </c>
      <c r="G739" s="6">
        <f t="shared" si="71"/>
        <v>3630.9430174195454</v>
      </c>
      <c r="H739" s="85">
        <v>0</v>
      </c>
      <c r="I739" s="6">
        <f t="shared" si="72"/>
        <v>0</v>
      </c>
      <c r="J739" s="76">
        <v>81563000</v>
      </c>
      <c r="K739" s="6">
        <f t="shared" si="73"/>
        <v>12040.596397992324</v>
      </c>
      <c r="L739" s="15">
        <f t="shared" si="68"/>
        <v>106159008</v>
      </c>
      <c r="M739" s="6">
        <f t="shared" si="69"/>
        <v>15671.539415411869</v>
      </c>
    </row>
    <row r="740" spans="2:13" x14ac:dyDescent="0.4">
      <c r="B740" s="4" t="s">
        <v>710</v>
      </c>
      <c r="C740">
        <v>26</v>
      </c>
      <c r="D740" s="10" t="s">
        <v>736</v>
      </c>
      <c r="E740" s="65">
        <v>10975</v>
      </c>
      <c r="F740" s="77">
        <v>46000335</v>
      </c>
      <c r="G740" s="6">
        <f t="shared" si="71"/>
        <v>4191.3744874715258</v>
      </c>
      <c r="H740" s="85">
        <v>0</v>
      </c>
      <c r="I740" s="6">
        <f t="shared" si="72"/>
        <v>0</v>
      </c>
      <c r="J740" s="76">
        <v>161125381</v>
      </c>
      <c r="K740" s="6">
        <f t="shared" si="73"/>
        <v>14681.128109339408</v>
      </c>
      <c r="L740" s="15">
        <f t="shared" si="68"/>
        <v>207125716</v>
      </c>
      <c r="M740" s="6">
        <f t="shared" si="69"/>
        <v>18872.502596810933</v>
      </c>
    </row>
    <row r="741" spans="2:13" x14ac:dyDescent="0.4">
      <c r="B741" s="4" t="s">
        <v>710</v>
      </c>
      <c r="C741">
        <v>27</v>
      </c>
      <c r="D741" s="10" t="s">
        <v>737</v>
      </c>
      <c r="E741" s="65">
        <v>9578</v>
      </c>
      <c r="F741" s="77">
        <v>211630407</v>
      </c>
      <c r="G741" s="6">
        <f t="shared" si="71"/>
        <v>22095.469513468364</v>
      </c>
      <c r="H741" s="85">
        <v>80120000</v>
      </c>
      <c r="I741" s="6">
        <f t="shared" si="72"/>
        <v>8365.0031321779079</v>
      </c>
      <c r="J741" s="76">
        <v>111554937</v>
      </c>
      <c r="K741" s="6">
        <f t="shared" si="73"/>
        <v>11646.996972228022</v>
      </c>
      <c r="L741" s="15">
        <f t="shared" si="68"/>
        <v>323185344</v>
      </c>
      <c r="M741" s="6">
        <f t="shared" si="69"/>
        <v>33742.466485696386</v>
      </c>
    </row>
    <row r="742" spans="2:13" x14ac:dyDescent="0.4">
      <c r="B742" s="4" t="s">
        <v>710</v>
      </c>
      <c r="C742">
        <v>28</v>
      </c>
      <c r="D742" s="10" t="s">
        <v>738</v>
      </c>
      <c r="E742" s="65">
        <v>5493</v>
      </c>
      <c r="F742" s="77">
        <v>189416327</v>
      </c>
      <c r="G742" s="6">
        <f t="shared" si="71"/>
        <v>34483.219916257054</v>
      </c>
      <c r="H742" s="85">
        <v>0</v>
      </c>
      <c r="I742" s="6">
        <f t="shared" si="72"/>
        <v>0</v>
      </c>
      <c r="J742" s="76">
        <v>199633553</v>
      </c>
      <c r="K742" s="6">
        <f t="shared" si="73"/>
        <v>36343.264700527943</v>
      </c>
      <c r="L742" s="15">
        <f t="shared" si="68"/>
        <v>389049880</v>
      </c>
      <c r="M742" s="6">
        <f t="shared" si="69"/>
        <v>70826.484616785005</v>
      </c>
    </row>
    <row r="743" spans="2:13" x14ac:dyDescent="0.4">
      <c r="B743" s="4" t="s">
        <v>710</v>
      </c>
      <c r="C743">
        <v>29</v>
      </c>
      <c r="D743" s="10" t="s">
        <v>739</v>
      </c>
      <c r="E743" s="65">
        <v>13474</v>
      </c>
      <c r="F743" s="77">
        <v>96988677</v>
      </c>
      <c r="G743" s="6">
        <f t="shared" si="71"/>
        <v>7198.2096630547721</v>
      </c>
      <c r="H743" s="85">
        <v>0</v>
      </c>
      <c r="I743" s="6">
        <f t="shared" si="72"/>
        <v>0</v>
      </c>
      <c r="J743" s="76">
        <v>878953828</v>
      </c>
      <c r="K743" s="6">
        <f t="shared" si="73"/>
        <v>65233.325515808225</v>
      </c>
      <c r="L743" s="15">
        <f t="shared" si="68"/>
        <v>975942505</v>
      </c>
      <c r="M743" s="6">
        <f t="shared" si="69"/>
        <v>72431.535178862992</v>
      </c>
    </row>
    <row r="744" spans="2:13" ht="19.5" thickBot="1" x14ac:dyDescent="0.45">
      <c r="B744" s="4" t="s">
        <v>710</v>
      </c>
      <c r="C744">
        <v>30</v>
      </c>
      <c r="D744" s="10" t="s">
        <v>740</v>
      </c>
      <c r="E744" s="65">
        <v>1942</v>
      </c>
      <c r="F744" s="77">
        <v>21240620</v>
      </c>
      <c r="G744" s="6">
        <f t="shared" si="71"/>
        <v>10937.497425334706</v>
      </c>
      <c r="H744" s="85">
        <v>0</v>
      </c>
      <c r="I744" s="6">
        <f t="shared" si="72"/>
        <v>0</v>
      </c>
      <c r="J744" s="76">
        <v>189369029</v>
      </c>
      <c r="K744" s="6">
        <f t="shared" si="73"/>
        <v>97512.373326467554</v>
      </c>
      <c r="L744" s="15">
        <f t="shared" si="68"/>
        <v>210609649</v>
      </c>
      <c r="M744" s="6">
        <f t="shared" si="69"/>
        <v>108449.87075180227</v>
      </c>
    </row>
    <row r="745" spans="2:13" ht="19.5" thickBot="1" x14ac:dyDescent="0.45">
      <c r="B745" s="45" t="s">
        <v>1755</v>
      </c>
      <c r="C745" s="46"/>
      <c r="D745" s="47"/>
      <c r="E745" s="12">
        <f>SUM(E715:E744)</f>
        <v>391983</v>
      </c>
      <c r="F745" s="13">
        <f t="shared" ref="F745:J745" si="74">SUM(F715:F744)</f>
        <v>3024643578</v>
      </c>
      <c r="G745" s="14">
        <f t="shared" si="71"/>
        <v>7716.2621287147658</v>
      </c>
      <c r="H745" s="12">
        <f t="shared" si="74"/>
        <v>461918439</v>
      </c>
      <c r="I745" s="14">
        <f t="shared" si="72"/>
        <v>1178.414469505055</v>
      </c>
      <c r="J745" s="12">
        <f t="shared" si="74"/>
        <v>15097122509</v>
      </c>
      <c r="K745" s="14">
        <f t="shared" si="73"/>
        <v>38514.737907001072</v>
      </c>
      <c r="L745" s="16">
        <f t="shared" si="68"/>
        <v>18121766087</v>
      </c>
      <c r="M745" s="14">
        <f t="shared" si="69"/>
        <v>46231.000035715835</v>
      </c>
    </row>
    <row r="746" spans="2:13" x14ac:dyDescent="0.4">
      <c r="B746" s="4" t="s">
        <v>741</v>
      </c>
      <c r="C746">
        <v>1</v>
      </c>
      <c r="D746" s="10" t="s">
        <v>742</v>
      </c>
      <c r="E746" s="65">
        <v>60764</v>
      </c>
      <c r="F746" s="80">
        <v>0</v>
      </c>
      <c r="G746" s="81">
        <f t="shared" si="71"/>
        <v>0</v>
      </c>
      <c r="H746" s="84">
        <v>33628000</v>
      </c>
      <c r="I746" s="81">
        <f t="shared" si="72"/>
        <v>553.4197880323876</v>
      </c>
      <c r="J746" s="75">
        <v>3955192552</v>
      </c>
      <c r="K746" s="6">
        <f t="shared" si="73"/>
        <v>65091.049832137447</v>
      </c>
      <c r="L746" s="15">
        <f t="shared" si="68"/>
        <v>3955192552</v>
      </c>
      <c r="M746" s="6">
        <f t="shared" si="69"/>
        <v>65091.049832137447</v>
      </c>
    </row>
    <row r="747" spans="2:13" x14ac:dyDescent="0.4">
      <c r="B747" s="4" t="s">
        <v>741</v>
      </c>
      <c r="C747">
        <v>2</v>
      </c>
      <c r="D747" s="10" t="s">
        <v>743</v>
      </c>
      <c r="E747" s="65">
        <v>25764</v>
      </c>
      <c r="F747" s="77">
        <v>414695441</v>
      </c>
      <c r="G747" s="6">
        <f t="shared" si="71"/>
        <v>16095.926137245769</v>
      </c>
      <c r="H747" s="85">
        <v>35428000</v>
      </c>
      <c r="I747" s="6">
        <f t="shared" si="72"/>
        <v>1375.0970346219531</v>
      </c>
      <c r="J747" s="75">
        <v>1531205000</v>
      </c>
      <c r="K747" s="6">
        <f t="shared" si="73"/>
        <v>59431.959323086478</v>
      </c>
      <c r="L747" s="15">
        <f t="shared" si="68"/>
        <v>1945900441</v>
      </c>
      <c r="M747" s="6">
        <f t="shared" si="69"/>
        <v>75527.88546033224</v>
      </c>
    </row>
    <row r="748" spans="2:13" x14ac:dyDescent="0.4">
      <c r="B748" s="4" t="s">
        <v>741</v>
      </c>
      <c r="C748">
        <v>3</v>
      </c>
      <c r="D748" s="10" t="s">
        <v>744</v>
      </c>
      <c r="E748" s="65">
        <v>6428</v>
      </c>
      <c r="F748" s="77">
        <v>141022216</v>
      </c>
      <c r="G748" s="6">
        <f t="shared" si="71"/>
        <v>21938.739265712509</v>
      </c>
      <c r="H748" s="85">
        <v>7008210</v>
      </c>
      <c r="I748" s="6">
        <f t="shared" si="72"/>
        <v>1090.2629122588673</v>
      </c>
      <c r="J748" s="75">
        <v>300007600</v>
      </c>
      <c r="K748" s="6">
        <f t="shared" si="73"/>
        <v>46671.997510889858</v>
      </c>
      <c r="L748" s="15">
        <f t="shared" si="68"/>
        <v>441029816</v>
      </c>
      <c r="M748" s="6">
        <f t="shared" si="69"/>
        <v>68610.736776602367</v>
      </c>
    </row>
    <row r="749" spans="2:13" x14ac:dyDescent="0.4">
      <c r="B749" s="4" t="s">
        <v>741</v>
      </c>
      <c r="C749">
        <v>4</v>
      </c>
      <c r="D749" s="10" t="s">
        <v>745</v>
      </c>
      <c r="E749" s="65">
        <v>7904</v>
      </c>
      <c r="F749" s="77">
        <v>48526839</v>
      </c>
      <c r="G749" s="6">
        <f t="shared" si="71"/>
        <v>6139.5292257085021</v>
      </c>
      <c r="H749" s="85">
        <v>5907000</v>
      </c>
      <c r="I749" s="6">
        <f t="shared" si="72"/>
        <v>747.34311740890689</v>
      </c>
      <c r="J749" s="75">
        <v>366849758</v>
      </c>
      <c r="K749" s="6">
        <f t="shared" si="73"/>
        <v>46413.177884615383</v>
      </c>
      <c r="L749" s="15">
        <f t="shared" si="68"/>
        <v>415376597</v>
      </c>
      <c r="M749" s="6">
        <f t="shared" si="69"/>
        <v>52552.707110323885</v>
      </c>
    </row>
    <row r="750" spans="2:13" x14ac:dyDescent="0.4">
      <c r="B750" s="4" t="s">
        <v>741</v>
      </c>
      <c r="C750">
        <v>5</v>
      </c>
      <c r="D750" s="10" t="s">
        <v>746</v>
      </c>
      <c r="E750" s="65">
        <v>4866</v>
      </c>
      <c r="F750" s="77">
        <v>1375442</v>
      </c>
      <c r="G750" s="6">
        <f t="shared" si="71"/>
        <v>282.66378956021373</v>
      </c>
      <c r="H750" s="85">
        <v>5404000</v>
      </c>
      <c r="I750" s="6">
        <f t="shared" si="72"/>
        <v>1110.5630908343608</v>
      </c>
      <c r="J750" s="75">
        <v>333904000</v>
      </c>
      <c r="K750" s="6">
        <f t="shared" si="73"/>
        <v>68619.810933004526</v>
      </c>
      <c r="L750" s="15">
        <f t="shared" si="68"/>
        <v>335279442</v>
      </c>
      <c r="M750" s="6">
        <f t="shared" si="69"/>
        <v>68902.47472256473</v>
      </c>
    </row>
    <row r="751" spans="2:13" x14ac:dyDescent="0.4">
      <c r="B751" s="4" t="s">
        <v>741</v>
      </c>
      <c r="C751">
        <v>6</v>
      </c>
      <c r="D751" s="10" t="s">
        <v>747</v>
      </c>
      <c r="E751" s="65">
        <v>6089</v>
      </c>
      <c r="F751" s="77">
        <v>82606915</v>
      </c>
      <c r="G751" s="6">
        <f t="shared" si="71"/>
        <v>13566.581540482837</v>
      </c>
      <c r="H751" s="85">
        <v>6320000</v>
      </c>
      <c r="I751" s="6">
        <f t="shared" si="72"/>
        <v>1037.9372639185417</v>
      </c>
      <c r="J751" s="75">
        <v>240289531</v>
      </c>
      <c r="K751" s="6">
        <f t="shared" si="73"/>
        <v>39462.888980128097</v>
      </c>
      <c r="L751" s="15">
        <f t="shared" si="68"/>
        <v>322896446</v>
      </c>
      <c r="M751" s="6">
        <f t="shared" si="69"/>
        <v>53029.470520610936</v>
      </c>
    </row>
    <row r="752" spans="2:13" x14ac:dyDescent="0.4">
      <c r="B752" s="4" t="s">
        <v>741</v>
      </c>
      <c r="C752">
        <v>7</v>
      </c>
      <c r="D752" s="10" t="s">
        <v>748</v>
      </c>
      <c r="E752" s="65">
        <v>7233</v>
      </c>
      <c r="F752" s="77">
        <v>57961301</v>
      </c>
      <c r="G752" s="6">
        <f t="shared" si="71"/>
        <v>8013.4523710770081</v>
      </c>
      <c r="H752" s="85">
        <v>7797000</v>
      </c>
      <c r="I752" s="6">
        <f t="shared" si="72"/>
        <v>1077.9759435918706</v>
      </c>
      <c r="J752" s="75">
        <v>584272832</v>
      </c>
      <c r="K752" s="6">
        <f t="shared" si="73"/>
        <v>80778.768422507943</v>
      </c>
      <c r="L752" s="15">
        <f t="shared" si="68"/>
        <v>642234133</v>
      </c>
      <c r="M752" s="6">
        <f t="shared" si="69"/>
        <v>88792.220793584958</v>
      </c>
    </row>
    <row r="753" spans="2:13" x14ac:dyDescent="0.4">
      <c r="B753" s="4" t="s">
        <v>741</v>
      </c>
      <c r="C753">
        <v>8</v>
      </c>
      <c r="D753" s="10" t="s">
        <v>749</v>
      </c>
      <c r="E753" s="65">
        <v>4748</v>
      </c>
      <c r="F753" s="77">
        <v>40959862</v>
      </c>
      <c r="G753" s="6">
        <f t="shared" si="71"/>
        <v>8626.7611625947775</v>
      </c>
      <c r="H753" s="85">
        <v>5005000</v>
      </c>
      <c r="I753" s="6">
        <f t="shared" si="72"/>
        <v>1054.1280539174388</v>
      </c>
      <c r="J753" s="75">
        <v>166059195</v>
      </c>
      <c r="K753" s="6">
        <f t="shared" si="73"/>
        <v>34974.556655433866</v>
      </c>
      <c r="L753" s="15">
        <f t="shared" si="68"/>
        <v>207019057</v>
      </c>
      <c r="M753" s="6">
        <f t="shared" si="69"/>
        <v>43601.317818028641</v>
      </c>
    </row>
    <row r="754" spans="2:13" x14ac:dyDescent="0.4">
      <c r="B754" s="4" t="s">
        <v>741</v>
      </c>
      <c r="C754">
        <v>9</v>
      </c>
      <c r="D754" s="10" t="s">
        <v>750</v>
      </c>
      <c r="E754" s="65">
        <v>316</v>
      </c>
      <c r="F754" s="77">
        <v>6944286</v>
      </c>
      <c r="G754" s="6">
        <f t="shared" si="71"/>
        <v>21975.588607594938</v>
      </c>
      <c r="H754" s="85">
        <v>670000</v>
      </c>
      <c r="I754" s="6">
        <f t="shared" si="72"/>
        <v>2120.253164556962</v>
      </c>
      <c r="J754" s="75">
        <v>12000000</v>
      </c>
      <c r="K754" s="6">
        <f t="shared" si="73"/>
        <v>37974.6835443038</v>
      </c>
      <c r="L754" s="15">
        <f t="shared" si="68"/>
        <v>18944286</v>
      </c>
      <c r="M754" s="6">
        <f t="shared" si="69"/>
        <v>59950.272151898731</v>
      </c>
    </row>
    <row r="755" spans="2:13" x14ac:dyDescent="0.4">
      <c r="B755" s="4" t="s">
        <v>741</v>
      </c>
      <c r="C755">
        <v>10</v>
      </c>
      <c r="D755" s="10" t="s">
        <v>751</v>
      </c>
      <c r="E755" s="65">
        <v>3217</v>
      </c>
      <c r="F755" s="77">
        <v>50504910</v>
      </c>
      <c r="G755" s="6">
        <f t="shared" si="71"/>
        <v>15699.38141125272</v>
      </c>
      <c r="H755" s="85">
        <v>6065955</v>
      </c>
      <c r="I755" s="6">
        <f t="shared" si="72"/>
        <v>1885.5937208579421</v>
      </c>
      <c r="J755" s="75">
        <v>400770464</v>
      </c>
      <c r="K755" s="6">
        <f t="shared" si="73"/>
        <v>124578.94435809761</v>
      </c>
      <c r="L755" s="15">
        <f t="shared" si="68"/>
        <v>451275374</v>
      </c>
      <c r="M755" s="6">
        <f t="shared" si="69"/>
        <v>140278.32576935034</v>
      </c>
    </row>
    <row r="756" spans="2:13" x14ac:dyDescent="0.4">
      <c r="B756" s="4" t="s">
        <v>741</v>
      </c>
      <c r="C756">
        <v>11</v>
      </c>
      <c r="D756" s="10" t="s">
        <v>752</v>
      </c>
      <c r="E756" s="65">
        <v>3928</v>
      </c>
      <c r="F756" s="77">
        <v>25379735</v>
      </c>
      <c r="G756" s="6">
        <f t="shared" si="71"/>
        <v>6461.2359979633402</v>
      </c>
      <c r="H756" s="85">
        <v>2201000</v>
      </c>
      <c r="I756" s="6">
        <f t="shared" si="72"/>
        <v>560.33604887983711</v>
      </c>
      <c r="J756" s="75">
        <v>300000000</v>
      </c>
      <c r="K756" s="6">
        <f t="shared" si="73"/>
        <v>76374.745417515282</v>
      </c>
      <c r="L756" s="15">
        <f t="shared" si="68"/>
        <v>325379735</v>
      </c>
      <c r="M756" s="6">
        <f t="shared" si="69"/>
        <v>82835.981415478615</v>
      </c>
    </row>
    <row r="757" spans="2:13" x14ac:dyDescent="0.4">
      <c r="B757" s="4" t="s">
        <v>741</v>
      </c>
      <c r="C757">
        <v>12</v>
      </c>
      <c r="D757" s="10" t="s">
        <v>753</v>
      </c>
      <c r="E757" s="65">
        <v>4020</v>
      </c>
      <c r="F757" s="77">
        <v>53445470</v>
      </c>
      <c r="G757" s="6">
        <f t="shared" si="71"/>
        <v>13294.893034825871</v>
      </c>
      <c r="H757" s="85">
        <v>3782000</v>
      </c>
      <c r="I757" s="6">
        <f t="shared" si="72"/>
        <v>940.79601990049753</v>
      </c>
      <c r="J757" s="75">
        <v>55345670</v>
      </c>
      <c r="K757" s="6">
        <f t="shared" si="73"/>
        <v>13767.57960199005</v>
      </c>
      <c r="L757" s="15">
        <f t="shared" si="68"/>
        <v>108791140</v>
      </c>
      <c r="M757" s="6">
        <f t="shared" si="69"/>
        <v>27062.472636815921</v>
      </c>
    </row>
    <row r="758" spans="2:13" x14ac:dyDescent="0.4">
      <c r="B758" s="4" t="s">
        <v>741</v>
      </c>
      <c r="C758">
        <v>13</v>
      </c>
      <c r="D758" s="10" t="s">
        <v>314</v>
      </c>
      <c r="E758" s="65">
        <v>2147</v>
      </c>
      <c r="F758" s="77">
        <v>18128997</v>
      </c>
      <c r="G758" s="6">
        <f t="shared" si="71"/>
        <v>8443.873777363764</v>
      </c>
      <c r="H758" s="85">
        <v>3080000</v>
      </c>
      <c r="I758" s="6">
        <f t="shared" si="72"/>
        <v>1434.5598509548206</v>
      </c>
      <c r="J758" s="75">
        <v>75148000</v>
      </c>
      <c r="K758" s="6">
        <f t="shared" si="73"/>
        <v>35001.397298556127</v>
      </c>
      <c r="L758" s="15">
        <f t="shared" si="68"/>
        <v>93276997</v>
      </c>
      <c r="M758" s="6">
        <f t="shared" si="69"/>
        <v>43445.271075919889</v>
      </c>
    </row>
    <row r="759" spans="2:13" x14ac:dyDescent="0.4">
      <c r="B759" s="4" t="s">
        <v>741</v>
      </c>
      <c r="C759">
        <v>14</v>
      </c>
      <c r="D759" s="10" t="s">
        <v>754</v>
      </c>
      <c r="E759" s="65">
        <v>8567</v>
      </c>
      <c r="F759" s="77">
        <v>52209912</v>
      </c>
      <c r="G759" s="6">
        <f t="shared" si="71"/>
        <v>6094.305124314229</v>
      </c>
      <c r="H759" s="85">
        <v>17386068</v>
      </c>
      <c r="I759" s="6">
        <f t="shared" si="72"/>
        <v>2029.4231352865647</v>
      </c>
      <c r="J759" s="75">
        <v>651527405</v>
      </c>
      <c r="K759" s="6">
        <f t="shared" si="73"/>
        <v>76050.823508812886</v>
      </c>
      <c r="L759" s="15">
        <f t="shared" si="68"/>
        <v>703737317</v>
      </c>
      <c r="M759" s="6">
        <f t="shared" si="69"/>
        <v>82145.128633127111</v>
      </c>
    </row>
    <row r="760" spans="2:13" ht="19.5" thickBot="1" x14ac:dyDescent="0.45">
      <c r="B760" s="4" t="s">
        <v>741</v>
      </c>
      <c r="C760">
        <v>15</v>
      </c>
      <c r="D760" s="10" t="s">
        <v>755</v>
      </c>
      <c r="E760" s="65">
        <v>13874</v>
      </c>
      <c r="F760" s="77">
        <v>110245623</v>
      </c>
      <c r="G760" s="6">
        <f t="shared" si="71"/>
        <v>7946.203185815194</v>
      </c>
      <c r="H760" s="85">
        <v>11592663</v>
      </c>
      <c r="I760" s="6">
        <f t="shared" si="72"/>
        <v>835.56746432175294</v>
      </c>
      <c r="J760" s="75">
        <v>361776564</v>
      </c>
      <c r="K760" s="6">
        <f t="shared" si="73"/>
        <v>26075.865936283695</v>
      </c>
      <c r="L760" s="15">
        <f t="shared" si="68"/>
        <v>472022187</v>
      </c>
      <c r="M760" s="6">
        <f t="shared" si="69"/>
        <v>34022.069122098888</v>
      </c>
    </row>
    <row r="761" spans="2:13" ht="19.5" thickBot="1" x14ac:dyDescent="0.45">
      <c r="B761" s="45" t="s">
        <v>1756</v>
      </c>
      <c r="C761" s="46"/>
      <c r="D761" s="47"/>
      <c r="E761" s="12">
        <f>SUM(E746:E760)</f>
        <v>159865</v>
      </c>
      <c r="F761" s="13">
        <f t="shared" ref="F761:J761" si="75">SUM(F746:F760)</f>
        <v>1104006949</v>
      </c>
      <c r="G761" s="14">
        <f t="shared" si="71"/>
        <v>6905.8702592812688</v>
      </c>
      <c r="H761" s="12">
        <f t="shared" si="75"/>
        <v>151274896</v>
      </c>
      <c r="I761" s="14">
        <f t="shared" si="72"/>
        <v>946.26651236981206</v>
      </c>
      <c r="J761" s="12">
        <f t="shared" si="75"/>
        <v>9334348571</v>
      </c>
      <c r="K761" s="14">
        <f t="shared" si="73"/>
        <v>58388.944240452882</v>
      </c>
      <c r="L761" s="66">
        <f t="shared" si="68"/>
        <v>10438355520</v>
      </c>
      <c r="M761" s="67">
        <f t="shared" si="69"/>
        <v>65294.814499734151</v>
      </c>
    </row>
    <row r="762" spans="2:13" x14ac:dyDescent="0.4">
      <c r="B762" s="4" t="s">
        <v>756</v>
      </c>
      <c r="C762">
        <v>1</v>
      </c>
      <c r="D762" s="10" t="s">
        <v>757</v>
      </c>
      <c r="E762" s="65">
        <v>74324</v>
      </c>
      <c r="F762" s="80">
        <v>232845653</v>
      </c>
      <c r="G762" s="81">
        <f t="shared" si="71"/>
        <v>3132.8460927829501</v>
      </c>
      <c r="H762" s="84">
        <v>355075000</v>
      </c>
      <c r="I762" s="81">
        <f t="shared" si="72"/>
        <v>4777.3935740810502</v>
      </c>
      <c r="J762" s="76">
        <v>2194693000</v>
      </c>
      <c r="K762" s="6">
        <f t="shared" si="73"/>
        <v>29528.725579893438</v>
      </c>
      <c r="L762" s="15">
        <f t="shared" si="68"/>
        <v>2427538653</v>
      </c>
      <c r="M762" s="6">
        <f t="shared" si="69"/>
        <v>32661.571672676389</v>
      </c>
    </row>
    <row r="763" spans="2:13" x14ac:dyDescent="0.4">
      <c r="B763" s="4" t="s">
        <v>756</v>
      </c>
      <c r="C763">
        <v>2</v>
      </c>
      <c r="D763" s="10" t="s">
        <v>758</v>
      </c>
      <c r="E763" s="65">
        <v>16043</v>
      </c>
      <c r="F763" s="77">
        <v>0</v>
      </c>
      <c r="G763" s="6">
        <f t="shared" si="71"/>
        <v>0</v>
      </c>
      <c r="H763" s="85">
        <v>0</v>
      </c>
      <c r="I763" s="6">
        <f t="shared" si="72"/>
        <v>0</v>
      </c>
      <c r="J763" s="76">
        <v>1003896102</v>
      </c>
      <c r="K763" s="6">
        <f t="shared" si="73"/>
        <v>62575.335161752788</v>
      </c>
      <c r="L763" s="15">
        <f t="shared" si="68"/>
        <v>1003896102</v>
      </c>
      <c r="M763" s="6">
        <f t="shared" si="69"/>
        <v>62575.335161752788</v>
      </c>
    </row>
    <row r="764" spans="2:13" x14ac:dyDescent="0.4">
      <c r="B764" s="4" t="s">
        <v>756</v>
      </c>
      <c r="C764">
        <v>3</v>
      </c>
      <c r="D764" s="10" t="s">
        <v>759</v>
      </c>
      <c r="E764" s="65">
        <v>9341</v>
      </c>
      <c r="F764" s="77">
        <v>111580458</v>
      </c>
      <c r="G764" s="6">
        <f t="shared" si="71"/>
        <v>11945.236912536131</v>
      </c>
      <c r="H764" s="85">
        <v>0</v>
      </c>
      <c r="I764" s="6">
        <f t="shared" si="72"/>
        <v>0</v>
      </c>
      <c r="J764" s="76">
        <v>331298464</v>
      </c>
      <c r="K764" s="6">
        <f t="shared" si="73"/>
        <v>35467.130285836633</v>
      </c>
      <c r="L764" s="15">
        <f t="shared" si="68"/>
        <v>442878922</v>
      </c>
      <c r="M764" s="6">
        <f t="shared" si="69"/>
        <v>47412.367198372762</v>
      </c>
    </row>
    <row r="765" spans="2:13" x14ac:dyDescent="0.4">
      <c r="B765" s="4" t="s">
        <v>756</v>
      </c>
      <c r="C765">
        <v>4</v>
      </c>
      <c r="D765" s="10" t="s">
        <v>760</v>
      </c>
      <c r="E765" s="65">
        <v>11517</v>
      </c>
      <c r="F765" s="77">
        <v>0</v>
      </c>
      <c r="G765" s="6">
        <f t="shared" si="71"/>
        <v>0</v>
      </c>
      <c r="H765" s="85">
        <v>0</v>
      </c>
      <c r="I765" s="6">
        <f t="shared" si="72"/>
        <v>0</v>
      </c>
      <c r="J765" s="76">
        <v>978361047</v>
      </c>
      <c r="K765" s="6">
        <f t="shared" si="73"/>
        <v>84949.296431362338</v>
      </c>
      <c r="L765" s="15">
        <f t="shared" si="68"/>
        <v>978361047</v>
      </c>
      <c r="M765" s="6">
        <f t="shared" si="69"/>
        <v>84949.296431362338</v>
      </c>
    </row>
    <row r="766" spans="2:13" x14ac:dyDescent="0.4">
      <c r="B766" s="4" t="s">
        <v>756</v>
      </c>
      <c r="C766">
        <v>5</v>
      </c>
      <c r="D766" s="10" t="s">
        <v>761</v>
      </c>
      <c r="E766" s="65">
        <v>6019</v>
      </c>
      <c r="F766" s="77">
        <v>619622</v>
      </c>
      <c r="G766" s="6">
        <f t="shared" si="71"/>
        <v>102.94434291410533</v>
      </c>
      <c r="H766" s="85">
        <v>0</v>
      </c>
      <c r="I766" s="6">
        <f t="shared" si="72"/>
        <v>0</v>
      </c>
      <c r="J766" s="76">
        <v>189605321</v>
      </c>
      <c r="K766" s="6">
        <f t="shared" si="73"/>
        <v>31501.133244725039</v>
      </c>
      <c r="L766" s="15">
        <f t="shared" si="68"/>
        <v>190224943</v>
      </c>
      <c r="M766" s="6">
        <f t="shared" si="69"/>
        <v>31604.077587639142</v>
      </c>
    </row>
    <row r="767" spans="2:13" x14ac:dyDescent="0.4">
      <c r="B767" s="4" t="s">
        <v>756</v>
      </c>
      <c r="C767">
        <v>6</v>
      </c>
      <c r="D767" s="10" t="s">
        <v>762</v>
      </c>
      <c r="E767" s="65">
        <v>3097</v>
      </c>
      <c r="F767" s="77">
        <v>0</v>
      </c>
      <c r="G767" s="6">
        <f t="shared" si="71"/>
        <v>0</v>
      </c>
      <c r="H767" s="85">
        <v>0</v>
      </c>
      <c r="I767" s="6">
        <f t="shared" si="72"/>
        <v>0</v>
      </c>
      <c r="J767" s="76">
        <v>427391110</v>
      </c>
      <c r="K767" s="6">
        <f t="shared" si="73"/>
        <v>138001.64998385534</v>
      </c>
      <c r="L767" s="15">
        <f t="shared" si="68"/>
        <v>427391110</v>
      </c>
      <c r="M767" s="6">
        <f t="shared" si="69"/>
        <v>138001.64998385534</v>
      </c>
    </row>
    <row r="768" spans="2:13" x14ac:dyDescent="0.4">
      <c r="B768" s="4" t="s">
        <v>756</v>
      </c>
      <c r="C768">
        <v>7</v>
      </c>
      <c r="D768" s="10" t="s">
        <v>763</v>
      </c>
      <c r="E768" s="65">
        <v>3811</v>
      </c>
      <c r="F768" s="77">
        <v>15215958</v>
      </c>
      <c r="G768" s="6">
        <f t="shared" si="71"/>
        <v>3992.6418262923116</v>
      </c>
      <c r="H768" s="85">
        <v>0</v>
      </c>
      <c r="I768" s="6">
        <f t="shared" si="72"/>
        <v>0</v>
      </c>
      <c r="J768" s="76">
        <v>296971072</v>
      </c>
      <c r="K768" s="6">
        <f t="shared" si="73"/>
        <v>77924.710574652316</v>
      </c>
      <c r="L768" s="15">
        <f t="shared" si="68"/>
        <v>312187030</v>
      </c>
      <c r="M768" s="6">
        <f t="shared" si="69"/>
        <v>81917.352400944641</v>
      </c>
    </row>
    <row r="769" spans="2:13" x14ac:dyDescent="0.4">
      <c r="B769" s="4" t="s">
        <v>756</v>
      </c>
      <c r="C769">
        <v>8</v>
      </c>
      <c r="D769" s="10" t="s">
        <v>764</v>
      </c>
      <c r="E769" s="65">
        <v>17678</v>
      </c>
      <c r="F769" s="77">
        <v>89300378</v>
      </c>
      <c r="G769" s="6">
        <f t="shared" si="71"/>
        <v>5051.497793868085</v>
      </c>
      <c r="H769" s="85">
        <v>0</v>
      </c>
      <c r="I769" s="6">
        <f t="shared" si="72"/>
        <v>0</v>
      </c>
      <c r="J769" s="76">
        <v>807362430</v>
      </c>
      <c r="K769" s="6">
        <f t="shared" si="73"/>
        <v>45670.462156352529</v>
      </c>
      <c r="L769" s="15">
        <f t="shared" si="68"/>
        <v>896662808</v>
      </c>
      <c r="M769" s="6">
        <f t="shared" si="69"/>
        <v>50721.959950220611</v>
      </c>
    </row>
    <row r="770" spans="2:13" x14ac:dyDescent="0.4">
      <c r="B770" s="4" t="s">
        <v>756</v>
      </c>
      <c r="C770">
        <v>9</v>
      </c>
      <c r="D770" s="10" t="s">
        <v>765</v>
      </c>
      <c r="E770" s="65">
        <v>7694</v>
      </c>
      <c r="F770" s="77">
        <v>33933083</v>
      </c>
      <c r="G770" s="6">
        <f t="shared" si="71"/>
        <v>4410.3305172861974</v>
      </c>
      <c r="H770" s="85">
        <v>1068100</v>
      </c>
      <c r="I770" s="6">
        <f t="shared" si="72"/>
        <v>138.82245905900703</v>
      </c>
      <c r="J770" s="76">
        <v>734167815</v>
      </c>
      <c r="K770" s="6">
        <f t="shared" si="73"/>
        <v>95420.823368858852</v>
      </c>
      <c r="L770" s="15">
        <f t="shared" si="68"/>
        <v>768100898</v>
      </c>
      <c r="M770" s="6">
        <f t="shared" si="69"/>
        <v>99831.153886145054</v>
      </c>
    </row>
    <row r="771" spans="2:13" x14ac:dyDescent="0.4">
      <c r="B771" s="4" t="s">
        <v>756</v>
      </c>
      <c r="C771">
        <v>10</v>
      </c>
      <c r="D771" s="10" t="s">
        <v>766</v>
      </c>
      <c r="E771" s="65">
        <v>818</v>
      </c>
      <c r="F771" s="77">
        <v>11074831</v>
      </c>
      <c r="G771" s="6">
        <f t="shared" si="71"/>
        <v>13538.913202933985</v>
      </c>
      <c r="H771" s="85">
        <v>0</v>
      </c>
      <c r="I771" s="6">
        <f t="shared" si="72"/>
        <v>0</v>
      </c>
      <c r="J771" s="76">
        <v>0</v>
      </c>
      <c r="K771" s="6">
        <f t="shared" si="73"/>
        <v>0</v>
      </c>
      <c r="L771" s="15">
        <f t="shared" si="68"/>
        <v>11074831</v>
      </c>
      <c r="M771" s="6">
        <f t="shared" si="69"/>
        <v>13538.913202933985</v>
      </c>
    </row>
    <row r="772" spans="2:13" x14ac:dyDescent="0.4">
      <c r="B772" s="4" t="s">
        <v>756</v>
      </c>
      <c r="C772">
        <v>11</v>
      </c>
      <c r="D772" s="10" t="s">
        <v>767</v>
      </c>
      <c r="E772" s="65">
        <v>7633</v>
      </c>
      <c r="F772" s="77">
        <v>74753</v>
      </c>
      <c r="G772" s="6">
        <f t="shared" si="71"/>
        <v>9.7933970915760522</v>
      </c>
      <c r="H772" s="85">
        <v>0</v>
      </c>
      <c r="I772" s="6">
        <f t="shared" si="72"/>
        <v>0</v>
      </c>
      <c r="J772" s="76">
        <v>146402000</v>
      </c>
      <c r="K772" s="6">
        <f t="shared" si="73"/>
        <v>19180.138870693045</v>
      </c>
      <c r="L772" s="15">
        <f t="shared" si="68"/>
        <v>146476753</v>
      </c>
      <c r="M772" s="6">
        <f t="shared" si="69"/>
        <v>19189.932267784621</v>
      </c>
    </row>
    <row r="773" spans="2:13" x14ac:dyDescent="0.4">
      <c r="B773" s="4" t="s">
        <v>756</v>
      </c>
      <c r="C773">
        <v>12</v>
      </c>
      <c r="D773" s="10" t="s">
        <v>768</v>
      </c>
      <c r="E773" s="65">
        <v>5621</v>
      </c>
      <c r="F773" s="77">
        <v>27036134</v>
      </c>
      <c r="G773" s="6">
        <f t="shared" si="71"/>
        <v>4809.8441558441555</v>
      </c>
      <c r="H773" s="85">
        <v>1848000</v>
      </c>
      <c r="I773" s="6">
        <f t="shared" si="72"/>
        <v>328.76712328767121</v>
      </c>
      <c r="J773" s="76">
        <v>225525871</v>
      </c>
      <c r="K773" s="6">
        <f t="shared" si="73"/>
        <v>40122.019391567337</v>
      </c>
      <c r="L773" s="15">
        <f t="shared" ref="L773:L836" si="76">F773+J773</f>
        <v>252562005</v>
      </c>
      <c r="M773" s="6">
        <f t="shared" ref="M773:M836" si="77">L773/E773</f>
        <v>44931.863547411493</v>
      </c>
    </row>
    <row r="774" spans="2:13" x14ac:dyDescent="0.4">
      <c r="B774" s="4" t="s">
        <v>756</v>
      </c>
      <c r="C774">
        <v>13</v>
      </c>
      <c r="D774" s="10" t="s">
        <v>769</v>
      </c>
      <c r="E774" s="65">
        <v>5387</v>
      </c>
      <c r="F774" s="77">
        <v>5655575</v>
      </c>
      <c r="G774" s="6">
        <f t="shared" si="71"/>
        <v>1049.8561351401522</v>
      </c>
      <c r="H774" s="85">
        <v>13706000</v>
      </c>
      <c r="I774" s="6">
        <f t="shared" si="72"/>
        <v>2544.273250417672</v>
      </c>
      <c r="J774" s="76">
        <v>92804624</v>
      </c>
      <c r="K774" s="6">
        <f t="shared" si="73"/>
        <v>17227.515129014293</v>
      </c>
      <c r="L774" s="15">
        <f t="shared" si="76"/>
        <v>98460199</v>
      </c>
      <c r="M774" s="6">
        <f t="shared" si="77"/>
        <v>18277.371264154444</v>
      </c>
    </row>
    <row r="775" spans="2:13" x14ac:dyDescent="0.4">
      <c r="B775" s="4" t="s">
        <v>756</v>
      </c>
      <c r="C775">
        <v>14</v>
      </c>
      <c r="D775" s="10" t="s">
        <v>770</v>
      </c>
      <c r="E775" s="65">
        <v>4311</v>
      </c>
      <c r="F775" s="77">
        <v>16293263</v>
      </c>
      <c r="G775" s="6">
        <f t="shared" si="71"/>
        <v>3779.4625376942704</v>
      </c>
      <c r="H775" s="85">
        <v>0</v>
      </c>
      <c r="I775" s="6">
        <f t="shared" si="72"/>
        <v>0</v>
      </c>
      <c r="J775" s="76">
        <v>8193812</v>
      </c>
      <c r="K775" s="6">
        <f t="shared" si="73"/>
        <v>1900.6754813268383</v>
      </c>
      <c r="L775" s="15">
        <f t="shared" si="76"/>
        <v>24487075</v>
      </c>
      <c r="M775" s="6">
        <f t="shared" si="77"/>
        <v>5680.1380190211084</v>
      </c>
    </row>
    <row r="776" spans="2:13" x14ac:dyDescent="0.4">
      <c r="B776" s="4" t="s">
        <v>756</v>
      </c>
      <c r="C776">
        <v>15</v>
      </c>
      <c r="D776" s="10" t="s">
        <v>771</v>
      </c>
      <c r="E776" s="65">
        <v>3727</v>
      </c>
      <c r="F776" s="77">
        <v>174033</v>
      </c>
      <c r="G776" s="6">
        <f t="shared" si="71"/>
        <v>46.695197209551921</v>
      </c>
      <c r="H776" s="85">
        <v>0</v>
      </c>
      <c r="I776" s="6">
        <f t="shared" si="72"/>
        <v>0</v>
      </c>
      <c r="J776" s="76">
        <v>473002413</v>
      </c>
      <c r="K776" s="6">
        <f t="shared" si="73"/>
        <v>126912.37268580627</v>
      </c>
      <c r="L776" s="15">
        <f t="shared" si="76"/>
        <v>473176446</v>
      </c>
      <c r="M776" s="6">
        <f t="shared" si="77"/>
        <v>126959.06788301583</v>
      </c>
    </row>
    <row r="777" spans="2:13" x14ac:dyDescent="0.4">
      <c r="B777" s="4" t="s">
        <v>756</v>
      </c>
      <c r="C777">
        <v>16</v>
      </c>
      <c r="D777" s="10" t="s">
        <v>772</v>
      </c>
      <c r="E777" s="65">
        <v>2227</v>
      </c>
      <c r="F777" s="77">
        <v>892270</v>
      </c>
      <c r="G777" s="6">
        <f t="shared" si="71"/>
        <v>400.66008082622363</v>
      </c>
      <c r="H777" s="85">
        <v>0</v>
      </c>
      <c r="I777" s="6">
        <f t="shared" si="72"/>
        <v>0</v>
      </c>
      <c r="J777" s="76">
        <v>228848183</v>
      </c>
      <c r="K777" s="6">
        <f t="shared" si="73"/>
        <v>102760.74674449932</v>
      </c>
      <c r="L777" s="15">
        <f t="shared" si="76"/>
        <v>229740453</v>
      </c>
      <c r="M777" s="6">
        <f t="shared" si="77"/>
        <v>103161.40682532555</v>
      </c>
    </row>
    <row r="778" spans="2:13" x14ac:dyDescent="0.4">
      <c r="B778" s="4" t="s">
        <v>756</v>
      </c>
      <c r="C778">
        <v>17</v>
      </c>
      <c r="D778" s="10" t="s">
        <v>773</v>
      </c>
      <c r="E778" s="65">
        <v>2960</v>
      </c>
      <c r="F778" s="77">
        <v>397398</v>
      </c>
      <c r="G778" s="6">
        <f t="shared" si="71"/>
        <v>134.25608108108108</v>
      </c>
      <c r="H778" s="85">
        <v>1000000</v>
      </c>
      <c r="I778" s="6">
        <f t="shared" si="72"/>
        <v>337.83783783783781</v>
      </c>
      <c r="J778" s="76">
        <v>430322987</v>
      </c>
      <c r="K778" s="6">
        <f t="shared" si="73"/>
        <v>145379.38750000001</v>
      </c>
      <c r="L778" s="15">
        <f t="shared" si="76"/>
        <v>430720385</v>
      </c>
      <c r="M778" s="6">
        <f t="shared" si="77"/>
        <v>145513.64358108109</v>
      </c>
    </row>
    <row r="779" spans="2:13" x14ac:dyDescent="0.4">
      <c r="B779" s="4" t="s">
        <v>756</v>
      </c>
      <c r="C779">
        <v>18</v>
      </c>
      <c r="D779" s="10" t="s">
        <v>774</v>
      </c>
      <c r="E779" s="65">
        <v>3543</v>
      </c>
      <c r="F779" s="77">
        <v>2067535</v>
      </c>
      <c r="G779" s="6">
        <f t="shared" si="71"/>
        <v>583.55489697996052</v>
      </c>
      <c r="H779" s="85">
        <v>0</v>
      </c>
      <c r="I779" s="6">
        <f t="shared" si="72"/>
        <v>0</v>
      </c>
      <c r="J779" s="76">
        <v>244688622</v>
      </c>
      <c r="K779" s="6">
        <f t="shared" si="73"/>
        <v>69062.552074513122</v>
      </c>
      <c r="L779" s="15">
        <f t="shared" si="76"/>
        <v>246756157</v>
      </c>
      <c r="M779" s="6">
        <f t="shared" si="77"/>
        <v>69646.106971493078</v>
      </c>
    </row>
    <row r="780" spans="2:13" ht="19.5" thickBot="1" x14ac:dyDescent="0.45">
      <c r="B780" s="4" t="s">
        <v>756</v>
      </c>
      <c r="C780">
        <v>19</v>
      </c>
      <c r="D780" s="10" t="s">
        <v>775</v>
      </c>
      <c r="E780" s="65">
        <v>1574</v>
      </c>
      <c r="F780" s="77">
        <v>1653388</v>
      </c>
      <c r="G780" s="6">
        <f t="shared" si="71"/>
        <v>1050.4371029224906</v>
      </c>
      <c r="H780" s="85">
        <v>0</v>
      </c>
      <c r="I780" s="6">
        <f t="shared" si="72"/>
        <v>0</v>
      </c>
      <c r="J780" s="76">
        <v>243733093</v>
      </c>
      <c r="K780" s="6">
        <f t="shared" si="73"/>
        <v>154849.48729351969</v>
      </c>
      <c r="L780" s="15">
        <f t="shared" si="76"/>
        <v>245386481</v>
      </c>
      <c r="M780" s="6">
        <f t="shared" si="77"/>
        <v>155899.92439644219</v>
      </c>
    </row>
    <row r="781" spans="2:13" ht="19.5" thickBot="1" x14ac:dyDescent="0.45">
      <c r="B781" s="45" t="s">
        <v>1757</v>
      </c>
      <c r="C781" s="46"/>
      <c r="D781" s="47"/>
      <c r="E781" s="12">
        <f>SUM(E762:E780)</f>
        <v>187325</v>
      </c>
      <c r="F781" s="13">
        <f t="shared" ref="F781:J781" si="78">SUM(F762:F780)</f>
        <v>548814332</v>
      </c>
      <c r="G781" s="14">
        <f t="shared" si="71"/>
        <v>2929.7441985853461</v>
      </c>
      <c r="H781" s="12">
        <f t="shared" si="78"/>
        <v>372697100</v>
      </c>
      <c r="I781" s="14">
        <f t="shared" si="72"/>
        <v>1989.5748031496064</v>
      </c>
      <c r="J781" s="12">
        <f t="shared" si="78"/>
        <v>9057267966</v>
      </c>
      <c r="K781" s="14">
        <f t="shared" si="73"/>
        <v>48350.55633791539</v>
      </c>
      <c r="L781" s="16">
        <f t="shared" si="76"/>
        <v>9606082298</v>
      </c>
      <c r="M781" s="14">
        <f t="shared" si="77"/>
        <v>51280.300536500734</v>
      </c>
    </row>
    <row r="782" spans="2:13" x14ac:dyDescent="0.4">
      <c r="B782" s="4" t="s">
        <v>776</v>
      </c>
      <c r="C782">
        <v>1</v>
      </c>
      <c r="D782" s="10" t="s">
        <v>777</v>
      </c>
      <c r="E782" s="65">
        <v>10632</v>
      </c>
      <c r="F782" s="80">
        <v>16078498</v>
      </c>
      <c r="G782" s="81">
        <f t="shared" si="71"/>
        <v>1512.2740782543265</v>
      </c>
      <c r="H782" s="84">
        <v>11115457</v>
      </c>
      <c r="I782" s="81">
        <f t="shared" si="72"/>
        <v>1045.4718773513921</v>
      </c>
      <c r="J782" s="76">
        <v>10829937</v>
      </c>
      <c r="K782" s="6">
        <f t="shared" si="73"/>
        <v>1018.617099322799</v>
      </c>
      <c r="L782" s="15">
        <f t="shared" si="76"/>
        <v>26908435</v>
      </c>
      <c r="M782" s="6">
        <f t="shared" si="77"/>
        <v>2530.8911775771257</v>
      </c>
    </row>
    <row r="783" spans="2:13" x14ac:dyDescent="0.4">
      <c r="B783" s="4" t="s">
        <v>776</v>
      </c>
      <c r="C783">
        <v>2</v>
      </c>
      <c r="D783" s="10" t="s">
        <v>778</v>
      </c>
      <c r="E783" s="65">
        <v>5129</v>
      </c>
      <c r="F783" s="77">
        <v>5781833</v>
      </c>
      <c r="G783" s="6">
        <f t="shared" si="71"/>
        <v>1127.2827061805419</v>
      </c>
      <c r="H783" s="85">
        <v>0</v>
      </c>
      <c r="I783" s="6">
        <f t="shared" si="72"/>
        <v>0</v>
      </c>
      <c r="J783" s="76">
        <v>360918615</v>
      </c>
      <c r="K783" s="6">
        <f t="shared" si="73"/>
        <v>70368.222850458173</v>
      </c>
      <c r="L783" s="15">
        <f t="shared" si="76"/>
        <v>366700448</v>
      </c>
      <c r="M783" s="6">
        <f t="shared" si="77"/>
        <v>71495.505556638716</v>
      </c>
    </row>
    <row r="784" spans="2:13" x14ac:dyDescent="0.4">
      <c r="B784" s="4" t="s">
        <v>776</v>
      </c>
      <c r="C784">
        <v>3</v>
      </c>
      <c r="D784" s="10" t="s">
        <v>779</v>
      </c>
      <c r="E784" s="65">
        <v>4000</v>
      </c>
      <c r="F784" s="77">
        <v>2266976</v>
      </c>
      <c r="G784" s="6">
        <f t="shared" si="71"/>
        <v>566.74400000000003</v>
      </c>
      <c r="H784" s="85">
        <v>0</v>
      </c>
      <c r="I784" s="6">
        <f t="shared" si="72"/>
        <v>0</v>
      </c>
      <c r="J784" s="76">
        <v>264384079</v>
      </c>
      <c r="K784" s="6">
        <f t="shared" si="73"/>
        <v>66096.019750000007</v>
      </c>
      <c r="L784" s="15">
        <f t="shared" si="76"/>
        <v>266651055</v>
      </c>
      <c r="M784" s="6">
        <f t="shared" si="77"/>
        <v>66662.763749999998</v>
      </c>
    </row>
    <row r="785" spans="2:13" x14ac:dyDescent="0.4">
      <c r="B785" s="4" t="s">
        <v>776</v>
      </c>
      <c r="C785">
        <v>4</v>
      </c>
      <c r="D785" s="10" t="s">
        <v>780</v>
      </c>
      <c r="E785" s="65">
        <v>10845</v>
      </c>
      <c r="F785" s="77">
        <v>98672724</v>
      </c>
      <c r="G785" s="6">
        <f t="shared" si="71"/>
        <v>9098.4531120331958</v>
      </c>
      <c r="H785" s="85">
        <v>4177820</v>
      </c>
      <c r="I785" s="6">
        <f t="shared" si="72"/>
        <v>385.23005993545411</v>
      </c>
      <c r="J785" s="76">
        <v>395150000</v>
      </c>
      <c r="K785" s="6">
        <f t="shared" si="73"/>
        <v>36436.145689257719</v>
      </c>
      <c r="L785" s="15">
        <f t="shared" si="76"/>
        <v>493822724</v>
      </c>
      <c r="M785" s="6">
        <f t="shared" si="77"/>
        <v>45534.598801290915</v>
      </c>
    </row>
    <row r="786" spans="2:13" x14ac:dyDescent="0.4">
      <c r="B786" s="4" t="s">
        <v>776</v>
      </c>
      <c r="C786">
        <v>5</v>
      </c>
      <c r="D786" s="10" t="s">
        <v>141</v>
      </c>
      <c r="E786" s="65">
        <v>435</v>
      </c>
      <c r="F786" s="77">
        <v>248297</v>
      </c>
      <c r="G786" s="6">
        <f t="shared" si="71"/>
        <v>570.79770114942528</v>
      </c>
      <c r="H786" s="85">
        <v>3790446</v>
      </c>
      <c r="I786" s="6">
        <f t="shared" si="72"/>
        <v>8713.6689655172413</v>
      </c>
      <c r="J786" s="76">
        <v>110756022</v>
      </c>
      <c r="K786" s="6">
        <f t="shared" si="73"/>
        <v>254611.54482758621</v>
      </c>
      <c r="L786" s="15">
        <f t="shared" si="76"/>
        <v>111004319</v>
      </c>
      <c r="M786" s="6">
        <f t="shared" si="77"/>
        <v>255182.34252873564</v>
      </c>
    </row>
    <row r="787" spans="2:13" x14ac:dyDescent="0.4">
      <c r="B787" s="4" t="s">
        <v>776</v>
      </c>
      <c r="C787">
        <v>6</v>
      </c>
      <c r="D787" s="10" t="s">
        <v>781</v>
      </c>
      <c r="E787" s="65">
        <v>1699</v>
      </c>
      <c r="F787" s="77">
        <v>90592830</v>
      </c>
      <c r="G787" s="6">
        <f t="shared" si="71"/>
        <v>53321.265450264858</v>
      </c>
      <c r="H787" s="85">
        <v>0</v>
      </c>
      <c r="I787" s="6">
        <f t="shared" si="72"/>
        <v>0</v>
      </c>
      <c r="J787" s="76">
        <v>77349147</v>
      </c>
      <c r="K787" s="6">
        <f t="shared" si="73"/>
        <v>45526.278399058268</v>
      </c>
      <c r="L787" s="15">
        <f t="shared" si="76"/>
        <v>167941977</v>
      </c>
      <c r="M787" s="6">
        <f t="shared" si="77"/>
        <v>98847.543849323134</v>
      </c>
    </row>
    <row r="788" spans="2:13" x14ac:dyDescent="0.4">
      <c r="B788" s="4" t="s">
        <v>776</v>
      </c>
      <c r="C788">
        <v>7</v>
      </c>
      <c r="D788" s="10" t="s">
        <v>782</v>
      </c>
      <c r="E788" s="65">
        <v>1846</v>
      </c>
      <c r="F788" s="77">
        <v>13709904</v>
      </c>
      <c r="G788" s="6">
        <f t="shared" si="71"/>
        <v>7426.8169014084506</v>
      </c>
      <c r="H788" s="85">
        <v>39356269</v>
      </c>
      <c r="I788" s="6">
        <f t="shared" si="72"/>
        <v>21319.755687973997</v>
      </c>
      <c r="J788" s="76">
        <v>136274432</v>
      </c>
      <c r="K788" s="6">
        <f t="shared" si="73"/>
        <v>73821.469122426875</v>
      </c>
      <c r="L788" s="15">
        <f t="shared" si="76"/>
        <v>149984336</v>
      </c>
      <c r="M788" s="6">
        <f t="shared" si="77"/>
        <v>81248.286023835317</v>
      </c>
    </row>
    <row r="789" spans="2:13" x14ac:dyDescent="0.4">
      <c r="B789" s="4" t="s">
        <v>776</v>
      </c>
      <c r="C789">
        <v>8</v>
      </c>
      <c r="D789" s="10" t="s">
        <v>783</v>
      </c>
      <c r="E789" s="65">
        <v>4728</v>
      </c>
      <c r="F789" s="77">
        <v>124269712</v>
      </c>
      <c r="G789" s="6">
        <f t="shared" si="71"/>
        <v>26283.780033840947</v>
      </c>
      <c r="H789" s="85">
        <v>0</v>
      </c>
      <c r="I789" s="6">
        <f t="shared" si="72"/>
        <v>0</v>
      </c>
      <c r="J789" s="76">
        <v>454599000</v>
      </c>
      <c r="K789" s="6">
        <f t="shared" si="73"/>
        <v>96150.380710659898</v>
      </c>
      <c r="L789" s="15">
        <f t="shared" si="76"/>
        <v>578868712</v>
      </c>
      <c r="M789" s="6">
        <f t="shared" si="77"/>
        <v>122434.16074450084</v>
      </c>
    </row>
    <row r="790" spans="2:13" x14ac:dyDescent="0.4">
      <c r="B790" s="4" t="s">
        <v>776</v>
      </c>
      <c r="C790">
        <v>9</v>
      </c>
      <c r="D790" s="10" t="s">
        <v>784</v>
      </c>
      <c r="E790" s="65">
        <v>1927</v>
      </c>
      <c r="F790" s="77">
        <v>5040218</v>
      </c>
      <c r="G790" s="6">
        <f t="shared" ref="G790:G855" si="79">F790/E790</f>
        <v>2615.5775817332642</v>
      </c>
      <c r="H790" s="85">
        <v>0</v>
      </c>
      <c r="I790" s="6">
        <f t="shared" ref="I790:I855" si="80">H790/E790</f>
        <v>0</v>
      </c>
      <c r="J790" s="76">
        <v>235410134</v>
      </c>
      <c r="K790" s="6">
        <f t="shared" ref="K790:K855" si="81">J790/E790</f>
        <v>122164.05500778412</v>
      </c>
      <c r="L790" s="15">
        <f t="shared" si="76"/>
        <v>240450352</v>
      </c>
      <c r="M790" s="6">
        <f t="shared" si="77"/>
        <v>124779.63258951738</v>
      </c>
    </row>
    <row r="791" spans="2:13" x14ac:dyDescent="0.4">
      <c r="B791" s="4" t="s">
        <v>776</v>
      </c>
      <c r="C791">
        <v>10</v>
      </c>
      <c r="D791" s="10" t="s">
        <v>785</v>
      </c>
      <c r="E791" s="65">
        <v>3700</v>
      </c>
      <c r="F791" s="77">
        <v>70963626</v>
      </c>
      <c r="G791" s="6">
        <f t="shared" si="79"/>
        <v>19179.35837837838</v>
      </c>
      <c r="H791" s="85">
        <v>0</v>
      </c>
      <c r="I791" s="6">
        <f t="shared" si="80"/>
        <v>0</v>
      </c>
      <c r="J791" s="76">
        <v>146346923</v>
      </c>
      <c r="K791" s="6">
        <f t="shared" si="81"/>
        <v>39553.222432432434</v>
      </c>
      <c r="L791" s="15">
        <f t="shared" si="76"/>
        <v>217310549</v>
      </c>
      <c r="M791" s="6">
        <f t="shared" si="77"/>
        <v>58732.58081081081</v>
      </c>
    </row>
    <row r="792" spans="2:13" x14ac:dyDescent="0.4">
      <c r="B792" s="4" t="s">
        <v>776</v>
      </c>
      <c r="C792">
        <v>11</v>
      </c>
      <c r="D792" s="10" t="s">
        <v>786</v>
      </c>
      <c r="E792" s="65">
        <v>2684</v>
      </c>
      <c r="F792" s="77">
        <v>2730507</v>
      </c>
      <c r="G792" s="6">
        <f t="shared" si="79"/>
        <v>1017.3274962742175</v>
      </c>
      <c r="H792" s="85">
        <v>23472666</v>
      </c>
      <c r="I792" s="6">
        <f t="shared" si="80"/>
        <v>8745.4046199701934</v>
      </c>
      <c r="J792" s="76">
        <v>107213759</v>
      </c>
      <c r="K792" s="6">
        <f t="shared" si="81"/>
        <v>39945.513785394935</v>
      </c>
      <c r="L792" s="15">
        <f t="shared" si="76"/>
        <v>109944266</v>
      </c>
      <c r="M792" s="6">
        <f t="shared" si="77"/>
        <v>40962.841281669149</v>
      </c>
    </row>
    <row r="793" spans="2:13" x14ac:dyDescent="0.4">
      <c r="B793" s="4" t="s">
        <v>776</v>
      </c>
      <c r="C793">
        <v>12</v>
      </c>
      <c r="D793" s="10" t="s">
        <v>787</v>
      </c>
      <c r="E793" s="65">
        <v>12896</v>
      </c>
      <c r="F793" s="77">
        <v>94813560</v>
      </c>
      <c r="G793" s="6">
        <f t="shared" si="79"/>
        <v>7352.1681141439203</v>
      </c>
      <c r="H793" s="85">
        <v>6736702</v>
      </c>
      <c r="I793" s="6">
        <f t="shared" si="80"/>
        <v>522.38694168734492</v>
      </c>
      <c r="J793" s="76">
        <v>370371940</v>
      </c>
      <c r="K793" s="6">
        <f t="shared" si="81"/>
        <v>28719.908498759305</v>
      </c>
      <c r="L793" s="15">
        <f t="shared" si="76"/>
        <v>465185500</v>
      </c>
      <c r="M793" s="6">
        <f t="shared" si="77"/>
        <v>36072.076612903227</v>
      </c>
    </row>
    <row r="794" spans="2:13" x14ac:dyDescent="0.4">
      <c r="B794" s="4" t="s">
        <v>776</v>
      </c>
      <c r="C794">
        <v>13</v>
      </c>
      <c r="D794" s="10" t="s">
        <v>788</v>
      </c>
      <c r="E794" s="65">
        <v>5725</v>
      </c>
      <c r="F794" s="77">
        <v>62658844</v>
      </c>
      <c r="G794" s="6">
        <f t="shared" si="79"/>
        <v>10944.776244541485</v>
      </c>
      <c r="H794" s="85">
        <v>50377726</v>
      </c>
      <c r="I794" s="6">
        <f t="shared" si="80"/>
        <v>8799.602794759825</v>
      </c>
      <c r="J794" s="76">
        <v>76922266</v>
      </c>
      <c r="K794" s="6">
        <f t="shared" si="81"/>
        <v>13436.203668122271</v>
      </c>
      <c r="L794" s="15">
        <f t="shared" si="76"/>
        <v>139581110</v>
      </c>
      <c r="M794" s="6">
        <f t="shared" si="77"/>
        <v>24380.979912663755</v>
      </c>
    </row>
    <row r="795" spans="2:13" x14ac:dyDescent="0.4">
      <c r="B795" s="4" t="s">
        <v>776</v>
      </c>
      <c r="C795">
        <v>14</v>
      </c>
      <c r="D795" s="10" t="s">
        <v>789</v>
      </c>
      <c r="E795" s="65">
        <v>37955</v>
      </c>
      <c r="F795" s="77">
        <v>396650308</v>
      </c>
      <c r="G795" s="6">
        <f t="shared" si="79"/>
        <v>10450.541641417469</v>
      </c>
      <c r="H795" s="85">
        <v>112891593</v>
      </c>
      <c r="I795" s="6">
        <f t="shared" si="80"/>
        <v>2974.3536556448425</v>
      </c>
      <c r="J795" s="76">
        <v>1616715651</v>
      </c>
      <c r="K795" s="6">
        <f t="shared" si="81"/>
        <v>42595.590857594521</v>
      </c>
      <c r="L795" s="15">
        <f t="shared" si="76"/>
        <v>2013365959</v>
      </c>
      <c r="M795" s="6">
        <f t="shared" si="77"/>
        <v>53046.13249901199</v>
      </c>
    </row>
    <row r="796" spans="2:13" x14ac:dyDescent="0.4">
      <c r="B796" s="4" t="s">
        <v>776</v>
      </c>
      <c r="C796">
        <v>15</v>
      </c>
      <c r="D796" s="10" t="s">
        <v>790</v>
      </c>
      <c r="E796" s="65">
        <v>2715</v>
      </c>
      <c r="F796" s="77">
        <v>144377684</v>
      </c>
      <c r="G796" s="6">
        <f t="shared" si="79"/>
        <v>53177.784162062613</v>
      </c>
      <c r="H796" s="85">
        <v>0</v>
      </c>
      <c r="I796" s="6">
        <f t="shared" si="80"/>
        <v>0</v>
      </c>
      <c r="J796" s="76">
        <v>60146441</v>
      </c>
      <c r="K796" s="6">
        <f t="shared" si="81"/>
        <v>22153.385267034992</v>
      </c>
      <c r="L796" s="15">
        <f t="shared" si="76"/>
        <v>204524125</v>
      </c>
      <c r="M796" s="6">
        <f t="shared" si="77"/>
        <v>75331.169429097601</v>
      </c>
    </row>
    <row r="797" spans="2:13" x14ac:dyDescent="0.4">
      <c r="B797" s="4" t="s">
        <v>776</v>
      </c>
      <c r="C797">
        <v>16</v>
      </c>
      <c r="D797" s="10" t="s">
        <v>791</v>
      </c>
      <c r="E797" s="65">
        <v>1440</v>
      </c>
      <c r="F797" s="77">
        <v>140330</v>
      </c>
      <c r="G797" s="6">
        <f t="shared" si="79"/>
        <v>97.451388888888886</v>
      </c>
      <c r="H797" s="85">
        <v>29657979</v>
      </c>
      <c r="I797" s="6">
        <f t="shared" si="80"/>
        <v>20595.818749999999</v>
      </c>
      <c r="J797" s="76">
        <v>221878138</v>
      </c>
      <c r="K797" s="6">
        <f t="shared" si="81"/>
        <v>154082.04027777776</v>
      </c>
      <c r="L797" s="15">
        <f t="shared" si="76"/>
        <v>222018468</v>
      </c>
      <c r="M797" s="6">
        <f t="shared" si="77"/>
        <v>154179.49166666667</v>
      </c>
    </row>
    <row r="798" spans="2:13" ht="19.5" thickBot="1" x14ac:dyDescent="0.45">
      <c r="B798" s="4" t="s">
        <v>776</v>
      </c>
      <c r="C798">
        <v>17</v>
      </c>
      <c r="D798" s="10" t="s">
        <v>792</v>
      </c>
      <c r="E798" s="65">
        <v>13662</v>
      </c>
      <c r="F798" s="77">
        <v>329234025</v>
      </c>
      <c r="G798" s="6">
        <f t="shared" si="79"/>
        <v>24098.523276240667</v>
      </c>
      <c r="H798" s="85">
        <v>0</v>
      </c>
      <c r="I798" s="6">
        <f t="shared" si="80"/>
        <v>0</v>
      </c>
      <c r="J798" s="76">
        <v>292614233</v>
      </c>
      <c r="K798" s="6">
        <f t="shared" si="81"/>
        <v>21418.111037915387</v>
      </c>
      <c r="L798" s="15">
        <f t="shared" si="76"/>
        <v>621848258</v>
      </c>
      <c r="M798" s="6">
        <f t="shared" si="77"/>
        <v>45516.63431415605</v>
      </c>
    </row>
    <row r="799" spans="2:13" ht="19.5" thickBot="1" x14ac:dyDescent="0.45">
      <c r="B799" s="45" t="s">
        <v>1758</v>
      </c>
      <c r="C799" s="46"/>
      <c r="D799" s="47"/>
      <c r="E799" s="12">
        <f>SUM(E782:E798)</f>
        <v>122018</v>
      </c>
      <c r="F799" s="13">
        <f t="shared" ref="F799:J799" si="82">SUM(F782:F798)</f>
        <v>1458229876</v>
      </c>
      <c r="G799" s="14">
        <f t="shared" si="79"/>
        <v>11950.940648101099</v>
      </c>
      <c r="H799" s="12">
        <f t="shared" si="82"/>
        <v>281576658</v>
      </c>
      <c r="I799" s="14">
        <f t="shared" si="80"/>
        <v>2307.664918290744</v>
      </c>
      <c r="J799" s="12">
        <f t="shared" si="82"/>
        <v>4937880717</v>
      </c>
      <c r="K799" s="14">
        <f t="shared" si="81"/>
        <v>40468.46134996476</v>
      </c>
      <c r="L799" s="16">
        <f t="shared" si="76"/>
        <v>6396110593</v>
      </c>
      <c r="M799" s="14">
        <f t="shared" si="77"/>
        <v>52419.401998065856</v>
      </c>
    </row>
    <row r="800" spans="2:13" x14ac:dyDescent="0.4">
      <c r="B800" s="4" t="s">
        <v>793</v>
      </c>
      <c r="C800">
        <v>1</v>
      </c>
      <c r="D800" s="10" t="s">
        <v>794</v>
      </c>
      <c r="E800" s="65">
        <v>7597</v>
      </c>
      <c r="F800" s="80">
        <v>150616062</v>
      </c>
      <c r="G800" s="81">
        <f t="shared" si="79"/>
        <v>19825.728840331711</v>
      </c>
      <c r="H800" s="84">
        <v>4659203</v>
      </c>
      <c r="I800" s="81">
        <f t="shared" si="80"/>
        <v>613.29511649335268</v>
      </c>
      <c r="J800" s="76">
        <v>594380000</v>
      </c>
      <c r="K800" s="6">
        <f t="shared" si="81"/>
        <v>78238.778465183626</v>
      </c>
      <c r="L800" s="15">
        <f t="shared" si="76"/>
        <v>744996062</v>
      </c>
      <c r="M800" s="6">
        <f t="shared" si="77"/>
        <v>98064.507305515333</v>
      </c>
    </row>
    <row r="801" spans="2:13" x14ac:dyDescent="0.4">
      <c r="B801" s="4" t="s">
        <v>793</v>
      </c>
      <c r="C801">
        <v>2</v>
      </c>
      <c r="D801" s="10" t="s">
        <v>795</v>
      </c>
      <c r="E801" s="65">
        <v>7779</v>
      </c>
      <c r="F801" s="77">
        <v>9925312</v>
      </c>
      <c r="G801" s="6">
        <f t="shared" si="79"/>
        <v>1275.9110425504564</v>
      </c>
      <c r="H801" s="85">
        <v>17477769</v>
      </c>
      <c r="I801" s="6">
        <f t="shared" si="80"/>
        <v>2246.7886617817198</v>
      </c>
      <c r="J801" s="76">
        <v>517399986</v>
      </c>
      <c r="K801" s="6">
        <f t="shared" si="81"/>
        <v>66512.403393752407</v>
      </c>
      <c r="L801" s="15">
        <f t="shared" si="76"/>
        <v>527325298</v>
      </c>
      <c r="M801" s="6">
        <f t="shared" si="77"/>
        <v>67788.31443630287</v>
      </c>
    </row>
    <row r="802" spans="2:13" x14ac:dyDescent="0.4">
      <c r="B802" s="4" t="s">
        <v>793</v>
      </c>
      <c r="C802">
        <v>3</v>
      </c>
      <c r="D802" s="10" t="s">
        <v>796</v>
      </c>
      <c r="E802" s="65">
        <v>5783</v>
      </c>
      <c r="F802" s="77">
        <v>0</v>
      </c>
      <c r="G802" s="6">
        <f t="shared" si="79"/>
        <v>0</v>
      </c>
      <c r="H802" s="85">
        <v>6640033</v>
      </c>
      <c r="I802" s="6">
        <f t="shared" si="80"/>
        <v>1148.1986858032162</v>
      </c>
      <c r="J802" s="76">
        <v>301820954</v>
      </c>
      <c r="K802" s="6">
        <f t="shared" si="81"/>
        <v>52191.069341172399</v>
      </c>
      <c r="L802" s="15">
        <f t="shared" si="76"/>
        <v>301820954</v>
      </c>
      <c r="M802" s="6">
        <f t="shared" si="77"/>
        <v>52191.069341172399</v>
      </c>
    </row>
    <row r="803" spans="2:13" x14ac:dyDescent="0.4">
      <c r="B803" s="4" t="s">
        <v>793</v>
      </c>
      <c r="C803">
        <v>4</v>
      </c>
      <c r="D803" s="10" t="s">
        <v>797</v>
      </c>
      <c r="E803" s="65">
        <v>5417</v>
      </c>
      <c r="F803" s="77">
        <v>35922418</v>
      </c>
      <c r="G803" s="6">
        <f t="shared" si="79"/>
        <v>6631.4229278198263</v>
      </c>
      <c r="H803" s="85">
        <v>0</v>
      </c>
      <c r="I803" s="6">
        <f t="shared" si="80"/>
        <v>0</v>
      </c>
      <c r="J803" s="76">
        <v>514627532</v>
      </c>
      <c r="K803" s="6">
        <f t="shared" si="81"/>
        <v>95002.313457633383</v>
      </c>
      <c r="L803" s="15">
        <f t="shared" si="76"/>
        <v>550549950</v>
      </c>
      <c r="M803" s="6">
        <f t="shared" si="77"/>
        <v>101633.7363854532</v>
      </c>
    </row>
    <row r="804" spans="2:13" x14ac:dyDescent="0.4">
      <c r="B804" s="4" t="s">
        <v>793</v>
      </c>
      <c r="C804">
        <v>5</v>
      </c>
      <c r="D804" s="10" t="s">
        <v>798</v>
      </c>
      <c r="E804" s="65">
        <v>4785</v>
      </c>
      <c r="F804" s="77">
        <v>2771103</v>
      </c>
      <c r="G804" s="6">
        <f t="shared" si="79"/>
        <v>579.1228840125392</v>
      </c>
      <c r="H804" s="85">
        <v>2177881</v>
      </c>
      <c r="I804" s="6">
        <f t="shared" si="80"/>
        <v>455.14754440961337</v>
      </c>
      <c r="J804" s="76">
        <v>379787581</v>
      </c>
      <c r="K804" s="6">
        <f t="shared" si="81"/>
        <v>79370.44535005225</v>
      </c>
      <c r="L804" s="15">
        <f t="shared" si="76"/>
        <v>382558684</v>
      </c>
      <c r="M804" s="6">
        <f t="shared" si="77"/>
        <v>79949.568234064791</v>
      </c>
    </row>
    <row r="805" spans="2:13" x14ac:dyDescent="0.4">
      <c r="B805" s="4" t="s">
        <v>793</v>
      </c>
      <c r="C805">
        <v>6</v>
      </c>
      <c r="D805" s="10" t="s">
        <v>799</v>
      </c>
      <c r="E805" s="65">
        <v>36692</v>
      </c>
      <c r="F805" s="77">
        <v>233580498</v>
      </c>
      <c r="G805" s="6">
        <f t="shared" si="79"/>
        <v>6365.9789054834837</v>
      </c>
      <c r="H805" s="85">
        <v>34422018</v>
      </c>
      <c r="I805" s="6">
        <f t="shared" si="80"/>
        <v>938.13414368254655</v>
      </c>
      <c r="J805" s="76">
        <v>2685991610</v>
      </c>
      <c r="K805" s="6">
        <f t="shared" si="81"/>
        <v>73203.739507249542</v>
      </c>
      <c r="L805" s="15">
        <f t="shared" si="76"/>
        <v>2919572108</v>
      </c>
      <c r="M805" s="6">
        <f t="shared" si="77"/>
        <v>79569.718412733026</v>
      </c>
    </row>
    <row r="806" spans="2:13" x14ac:dyDescent="0.4">
      <c r="B806" s="4" t="s">
        <v>793</v>
      </c>
      <c r="C806">
        <v>7</v>
      </c>
      <c r="D806" s="10" t="s">
        <v>800</v>
      </c>
      <c r="E806" s="65">
        <v>8986</v>
      </c>
      <c r="F806" s="77">
        <v>9232201</v>
      </c>
      <c r="G806" s="6">
        <f t="shared" si="79"/>
        <v>1027.3982862230137</v>
      </c>
      <c r="H806" s="85">
        <v>12323046</v>
      </c>
      <c r="I806" s="6">
        <f t="shared" si="80"/>
        <v>1371.3605608724683</v>
      </c>
      <c r="J806" s="76">
        <v>481696948</v>
      </c>
      <c r="K806" s="6">
        <f t="shared" si="81"/>
        <v>53605.269085243715</v>
      </c>
      <c r="L806" s="15">
        <f t="shared" si="76"/>
        <v>490929149</v>
      </c>
      <c r="M806" s="6">
        <f t="shared" si="77"/>
        <v>54632.667371466727</v>
      </c>
    </row>
    <row r="807" spans="2:13" x14ac:dyDescent="0.4">
      <c r="B807" s="4" t="s">
        <v>793</v>
      </c>
      <c r="C807">
        <v>8</v>
      </c>
      <c r="D807" s="10" t="s">
        <v>801</v>
      </c>
      <c r="E807" s="65">
        <v>15033</v>
      </c>
      <c r="F807" s="77">
        <v>49148708</v>
      </c>
      <c r="G807" s="6">
        <f t="shared" si="79"/>
        <v>3269.387879997339</v>
      </c>
      <c r="H807" s="85">
        <v>28164560</v>
      </c>
      <c r="I807" s="6">
        <f t="shared" si="80"/>
        <v>1873.5155990154992</v>
      </c>
      <c r="J807" s="76">
        <v>1632368188</v>
      </c>
      <c r="K807" s="6">
        <f t="shared" si="81"/>
        <v>108585.65742034191</v>
      </c>
      <c r="L807" s="15">
        <f t="shared" si="76"/>
        <v>1681516896</v>
      </c>
      <c r="M807" s="6">
        <f t="shared" si="77"/>
        <v>111855.04530033925</v>
      </c>
    </row>
    <row r="808" spans="2:13" x14ac:dyDescent="0.4">
      <c r="B808" s="4" t="s">
        <v>793</v>
      </c>
      <c r="C808">
        <v>9</v>
      </c>
      <c r="D808" s="10" t="s">
        <v>802</v>
      </c>
      <c r="E808" s="65">
        <v>3207</v>
      </c>
      <c r="F808" s="77">
        <v>18048125</v>
      </c>
      <c r="G808" s="6">
        <f t="shared" si="79"/>
        <v>5627.7284066105394</v>
      </c>
      <c r="H808" s="85">
        <v>39885000</v>
      </c>
      <c r="I808" s="6">
        <f t="shared" si="80"/>
        <v>12436.856875584659</v>
      </c>
      <c r="J808" s="76">
        <v>1394</v>
      </c>
      <c r="K808" s="6">
        <f t="shared" si="81"/>
        <v>0.43467415029622702</v>
      </c>
      <c r="L808" s="15">
        <f t="shared" si="76"/>
        <v>18049519</v>
      </c>
      <c r="M808" s="6">
        <f t="shared" si="77"/>
        <v>5628.1630807608353</v>
      </c>
    </row>
    <row r="809" spans="2:13" x14ac:dyDescent="0.4">
      <c r="B809" s="4" t="s">
        <v>793</v>
      </c>
      <c r="C809">
        <v>10</v>
      </c>
      <c r="D809" s="10" t="s">
        <v>803</v>
      </c>
      <c r="E809" s="65">
        <v>2825</v>
      </c>
      <c r="F809" s="77">
        <v>212493033</v>
      </c>
      <c r="G809" s="6">
        <f t="shared" si="79"/>
        <v>75218.772743362832</v>
      </c>
      <c r="H809" s="85">
        <v>7742177</v>
      </c>
      <c r="I809" s="6">
        <f t="shared" si="80"/>
        <v>2740.5936283185843</v>
      </c>
      <c r="J809" s="76">
        <v>280965000</v>
      </c>
      <c r="K809" s="6">
        <f t="shared" si="81"/>
        <v>99456.637168141591</v>
      </c>
      <c r="L809" s="15">
        <f t="shared" si="76"/>
        <v>493458033</v>
      </c>
      <c r="M809" s="6">
        <f t="shared" si="77"/>
        <v>174675.40991150442</v>
      </c>
    </row>
    <row r="810" spans="2:13" x14ac:dyDescent="0.4">
      <c r="B810" s="4" t="s">
        <v>793</v>
      </c>
      <c r="C810">
        <v>11</v>
      </c>
      <c r="D810" s="10" t="s">
        <v>804</v>
      </c>
      <c r="E810" s="65">
        <v>185</v>
      </c>
      <c r="F810" s="77">
        <v>3355579</v>
      </c>
      <c r="G810" s="6">
        <f t="shared" si="79"/>
        <v>18138.264864864865</v>
      </c>
      <c r="H810" s="85">
        <v>16165</v>
      </c>
      <c r="I810" s="6">
        <f t="shared" si="80"/>
        <v>87.378378378378372</v>
      </c>
      <c r="J810" s="76">
        <v>6232967</v>
      </c>
      <c r="K810" s="6">
        <f t="shared" si="81"/>
        <v>33691.71351351351</v>
      </c>
      <c r="L810" s="15">
        <f t="shared" si="76"/>
        <v>9588546</v>
      </c>
      <c r="M810" s="6">
        <f t="shared" si="77"/>
        <v>51829.978378378379</v>
      </c>
    </row>
    <row r="811" spans="2:13" x14ac:dyDescent="0.4">
      <c r="B811" s="4" t="s">
        <v>793</v>
      </c>
      <c r="C811">
        <v>12</v>
      </c>
      <c r="D811" s="10" t="s">
        <v>805</v>
      </c>
      <c r="E811" s="65">
        <v>2420</v>
      </c>
      <c r="F811" s="77">
        <v>30865272</v>
      </c>
      <c r="G811" s="6">
        <f t="shared" si="79"/>
        <v>12754.244628099173</v>
      </c>
      <c r="H811" s="85">
        <v>3161710</v>
      </c>
      <c r="I811" s="6">
        <f t="shared" si="80"/>
        <v>1306.4917355371902</v>
      </c>
      <c r="J811" s="76">
        <v>245336757</v>
      </c>
      <c r="K811" s="6">
        <f t="shared" si="81"/>
        <v>101378.82520661157</v>
      </c>
      <c r="L811" s="15">
        <f t="shared" si="76"/>
        <v>276202029</v>
      </c>
      <c r="M811" s="6">
        <f t="shared" si="77"/>
        <v>114133.06983471074</v>
      </c>
    </row>
    <row r="812" spans="2:13" x14ac:dyDescent="0.4">
      <c r="B812" s="4" t="s">
        <v>793</v>
      </c>
      <c r="C812">
        <v>13</v>
      </c>
      <c r="D812" s="10" t="s">
        <v>194</v>
      </c>
      <c r="E812" s="65">
        <v>1488</v>
      </c>
      <c r="F812" s="77">
        <v>48479893</v>
      </c>
      <c r="G812" s="6">
        <f t="shared" si="79"/>
        <v>32580.573252688173</v>
      </c>
      <c r="H812" s="85">
        <v>1595000</v>
      </c>
      <c r="I812" s="6">
        <f t="shared" si="80"/>
        <v>1071.9086021505377</v>
      </c>
      <c r="J812" s="76">
        <v>250107000</v>
      </c>
      <c r="K812" s="6">
        <f t="shared" si="81"/>
        <v>168082.66129032258</v>
      </c>
      <c r="L812" s="15">
        <f t="shared" si="76"/>
        <v>298586893</v>
      </c>
      <c r="M812" s="6">
        <f t="shared" si="77"/>
        <v>200663.23454301077</v>
      </c>
    </row>
    <row r="813" spans="2:13" x14ac:dyDescent="0.4">
      <c r="B813" s="4" t="s">
        <v>793</v>
      </c>
      <c r="C813">
        <v>14</v>
      </c>
      <c r="D813" s="10" t="s">
        <v>806</v>
      </c>
      <c r="E813" s="65">
        <v>13810</v>
      </c>
      <c r="F813" s="77">
        <v>81831741</v>
      </c>
      <c r="G813" s="6">
        <f t="shared" si="79"/>
        <v>5925.542433019551</v>
      </c>
      <c r="H813" s="85">
        <v>10513802</v>
      </c>
      <c r="I813" s="6">
        <f t="shared" si="80"/>
        <v>761.31803041274441</v>
      </c>
      <c r="J813" s="76">
        <v>1218373000</v>
      </c>
      <c r="K813" s="6">
        <f t="shared" si="81"/>
        <v>88223.96813902969</v>
      </c>
      <c r="L813" s="15">
        <f t="shared" si="76"/>
        <v>1300204741</v>
      </c>
      <c r="M813" s="6">
        <f t="shared" si="77"/>
        <v>94149.510572049243</v>
      </c>
    </row>
    <row r="814" spans="2:13" x14ac:dyDescent="0.4">
      <c r="B814" s="4" t="s">
        <v>793</v>
      </c>
      <c r="C814">
        <v>15</v>
      </c>
      <c r="D814" s="10" t="s">
        <v>807</v>
      </c>
      <c r="E814" s="65">
        <v>3600</v>
      </c>
      <c r="F814" s="77">
        <v>20209226</v>
      </c>
      <c r="G814" s="6">
        <f t="shared" si="79"/>
        <v>5613.6738888888885</v>
      </c>
      <c r="H814" s="85">
        <v>604000</v>
      </c>
      <c r="I814" s="6">
        <f t="shared" si="80"/>
        <v>167.77777777777777</v>
      </c>
      <c r="J814" s="76">
        <v>89152000</v>
      </c>
      <c r="K814" s="6">
        <f t="shared" si="81"/>
        <v>24764.444444444445</v>
      </c>
      <c r="L814" s="15">
        <f t="shared" si="76"/>
        <v>109361226</v>
      </c>
      <c r="M814" s="6">
        <f t="shared" si="77"/>
        <v>30378.118333333332</v>
      </c>
    </row>
    <row r="815" spans="2:13" x14ac:dyDescent="0.4">
      <c r="B815" s="4" t="s">
        <v>793</v>
      </c>
      <c r="C815">
        <v>16</v>
      </c>
      <c r="D815" s="10" t="s">
        <v>808</v>
      </c>
      <c r="E815" s="65">
        <v>5622</v>
      </c>
      <c r="F815" s="77">
        <v>50602068</v>
      </c>
      <c r="G815" s="6">
        <f t="shared" si="79"/>
        <v>9000.7235859124867</v>
      </c>
      <c r="H815" s="85">
        <v>18683975</v>
      </c>
      <c r="I815" s="6">
        <f t="shared" si="80"/>
        <v>3323.3680184987547</v>
      </c>
      <c r="J815" s="76">
        <v>340945895</v>
      </c>
      <c r="K815" s="6">
        <f t="shared" si="81"/>
        <v>60644.947527570257</v>
      </c>
      <c r="L815" s="15">
        <f t="shared" si="76"/>
        <v>391547963</v>
      </c>
      <c r="M815" s="6">
        <f t="shared" si="77"/>
        <v>69645.671113482749</v>
      </c>
    </row>
    <row r="816" spans="2:13" x14ac:dyDescent="0.4">
      <c r="B816" s="4" t="s">
        <v>793</v>
      </c>
      <c r="C816">
        <v>17</v>
      </c>
      <c r="D816" s="10" t="s">
        <v>809</v>
      </c>
      <c r="E816" s="65">
        <v>13863</v>
      </c>
      <c r="F816" s="77">
        <v>104625793</v>
      </c>
      <c r="G816" s="6">
        <f t="shared" si="79"/>
        <v>7547.1249368823483</v>
      </c>
      <c r="H816" s="85">
        <v>31176860</v>
      </c>
      <c r="I816" s="6">
        <f t="shared" si="80"/>
        <v>2248.9259179109863</v>
      </c>
      <c r="J816" s="76">
        <v>956254930</v>
      </c>
      <c r="K816" s="6">
        <f t="shared" si="81"/>
        <v>68978.931688667682</v>
      </c>
      <c r="L816" s="15">
        <f t="shared" si="76"/>
        <v>1060880723</v>
      </c>
      <c r="M816" s="6">
        <f t="shared" si="77"/>
        <v>76526.056625550031</v>
      </c>
    </row>
    <row r="817" spans="2:13" x14ac:dyDescent="0.4">
      <c r="B817" s="4" t="s">
        <v>793</v>
      </c>
      <c r="C817">
        <v>18</v>
      </c>
      <c r="D817" s="10" t="s">
        <v>810</v>
      </c>
      <c r="E817" s="65">
        <v>12565</v>
      </c>
      <c r="F817" s="77">
        <v>2495523</v>
      </c>
      <c r="G817" s="6">
        <f t="shared" si="79"/>
        <v>198.60907282132908</v>
      </c>
      <c r="H817" s="85">
        <v>4297100</v>
      </c>
      <c r="I817" s="6">
        <f t="shared" si="80"/>
        <v>341.98965380023878</v>
      </c>
      <c r="J817" s="76">
        <v>1111931000</v>
      </c>
      <c r="K817" s="6">
        <f t="shared" si="81"/>
        <v>88494.309590131321</v>
      </c>
      <c r="L817" s="15">
        <f t="shared" si="76"/>
        <v>1114426523</v>
      </c>
      <c r="M817" s="6">
        <f t="shared" si="77"/>
        <v>88692.918662952652</v>
      </c>
    </row>
    <row r="818" spans="2:13" x14ac:dyDescent="0.4">
      <c r="B818" s="4" t="s">
        <v>793</v>
      </c>
      <c r="C818">
        <v>19</v>
      </c>
      <c r="D818" s="10" t="s">
        <v>811</v>
      </c>
      <c r="E818" s="65">
        <v>429</v>
      </c>
      <c r="F818" s="77">
        <v>6204195</v>
      </c>
      <c r="G818" s="6">
        <f t="shared" si="79"/>
        <v>14461.993006993007</v>
      </c>
      <c r="H818" s="85">
        <v>19676</v>
      </c>
      <c r="I818" s="6">
        <f t="shared" si="80"/>
        <v>45.864801864801862</v>
      </c>
      <c r="J818" s="76">
        <v>20507283</v>
      </c>
      <c r="K818" s="6">
        <f t="shared" si="81"/>
        <v>47802.524475524478</v>
      </c>
      <c r="L818" s="15">
        <f t="shared" si="76"/>
        <v>26711478</v>
      </c>
      <c r="M818" s="6">
        <f t="shared" si="77"/>
        <v>62264.517482517484</v>
      </c>
    </row>
    <row r="819" spans="2:13" x14ac:dyDescent="0.4">
      <c r="B819" s="4" t="s">
        <v>793</v>
      </c>
      <c r="C819">
        <v>20</v>
      </c>
      <c r="D819" s="10" t="s">
        <v>812</v>
      </c>
      <c r="E819" s="65">
        <v>784</v>
      </c>
      <c r="F819" s="77">
        <v>1137953</v>
      </c>
      <c r="G819" s="6">
        <f t="shared" si="79"/>
        <v>1451.470663265306</v>
      </c>
      <c r="H819" s="85">
        <v>89743</v>
      </c>
      <c r="I819" s="6">
        <f t="shared" si="80"/>
        <v>114.46811224489795</v>
      </c>
      <c r="J819" s="76">
        <v>75000000</v>
      </c>
      <c r="K819" s="6">
        <f t="shared" si="81"/>
        <v>95663.265306122456</v>
      </c>
      <c r="L819" s="15">
        <f t="shared" si="76"/>
        <v>76137953</v>
      </c>
      <c r="M819" s="6">
        <f t="shared" si="77"/>
        <v>97114.735969387752</v>
      </c>
    </row>
    <row r="820" spans="2:13" x14ac:dyDescent="0.4">
      <c r="B820" s="4" t="s">
        <v>793</v>
      </c>
      <c r="C820">
        <v>21</v>
      </c>
      <c r="D820" s="10" t="s">
        <v>813</v>
      </c>
      <c r="E820" s="65">
        <v>1551</v>
      </c>
      <c r="F820" s="77">
        <v>2028485</v>
      </c>
      <c r="G820" s="6">
        <f t="shared" si="79"/>
        <v>1307.856221792392</v>
      </c>
      <c r="H820" s="85">
        <v>23070332</v>
      </c>
      <c r="I820" s="6">
        <f t="shared" si="80"/>
        <v>14874.488716956803</v>
      </c>
      <c r="J820" s="76">
        <v>42504922</v>
      </c>
      <c r="K820" s="6">
        <f t="shared" si="81"/>
        <v>27404.849774339134</v>
      </c>
      <c r="L820" s="15">
        <f t="shared" si="76"/>
        <v>44533407</v>
      </c>
      <c r="M820" s="6">
        <f t="shared" si="77"/>
        <v>28712.705996131528</v>
      </c>
    </row>
    <row r="821" spans="2:13" x14ac:dyDescent="0.4">
      <c r="B821" s="4" t="s">
        <v>793</v>
      </c>
      <c r="C821">
        <v>22</v>
      </c>
      <c r="D821" s="10" t="s">
        <v>814</v>
      </c>
      <c r="E821" s="65">
        <v>1316</v>
      </c>
      <c r="F821" s="77">
        <v>6202462</v>
      </c>
      <c r="G821" s="6">
        <f t="shared" si="79"/>
        <v>4713.1170212765956</v>
      </c>
      <c r="H821" s="85">
        <v>5158591</v>
      </c>
      <c r="I821" s="6">
        <f t="shared" si="80"/>
        <v>3919.9019756838907</v>
      </c>
      <c r="J821" s="76">
        <v>121945835</v>
      </c>
      <c r="K821" s="6">
        <f t="shared" si="81"/>
        <v>92664.008358662613</v>
      </c>
      <c r="L821" s="15">
        <f t="shared" si="76"/>
        <v>128148297</v>
      </c>
      <c r="M821" s="6">
        <f t="shared" si="77"/>
        <v>97377.125379939214</v>
      </c>
    </row>
    <row r="822" spans="2:13" x14ac:dyDescent="0.4">
      <c r="B822" s="4" t="s">
        <v>793</v>
      </c>
      <c r="C822">
        <v>23</v>
      </c>
      <c r="D822" s="10" t="s">
        <v>815</v>
      </c>
      <c r="E822" s="65">
        <v>5299</v>
      </c>
      <c r="F822" s="77">
        <v>79740892</v>
      </c>
      <c r="G822" s="6">
        <f t="shared" si="79"/>
        <v>15048.290620871863</v>
      </c>
      <c r="H822" s="85">
        <v>1050829</v>
      </c>
      <c r="I822" s="6">
        <f t="shared" si="80"/>
        <v>198.30703906397434</v>
      </c>
      <c r="J822" s="76">
        <v>40900000</v>
      </c>
      <c r="K822" s="6">
        <f t="shared" si="81"/>
        <v>7718.4374410266091</v>
      </c>
      <c r="L822" s="15">
        <f t="shared" si="76"/>
        <v>120640892</v>
      </c>
      <c r="M822" s="6">
        <f t="shared" si="77"/>
        <v>22766.72806189847</v>
      </c>
    </row>
    <row r="823" spans="2:13" x14ac:dyDescent="0.4">
      <c r="B823" s="4" t="s">
        <v>793</v>
      </c>
      <c r="C823">
        <v>24</v>
      </c>
      <c r="D823" s="10" t="s">
        <v>816</v>
      </c>
      <c r="E823" s="65">
        <v>799</v>
      </c>
      <c r="F823" s="77">
        <v>17183525</v>
      </c>
      <c r="G823" s="6">
        <f t="shared" si="79"/>
        <v>21506.289111389236</v>
      </c>
      <c r="H823" s="85">
        <v>342182</v>
      </c>
      <c r="I823" s="6">
        <f t="shared" si="80"/>
        <v>428.2628285356696</v>
      </c>
      <c r="J823" s="76">
        <v>120255433</v>
      </c>
      <c r="K823" s="6">
        <f t="shared" si="81"/>
        <v>150507.42553191489</v>
      </c>
      <c r="L823" s="15">
        <f t="shared" si="76"/>
        <v>137438958</v>
      </c>
      <c r="M823" s="6">
        <f t="shared" si="77"/>
        <v>172013.71464330412</v>
      </c>
    </row>
    <row r="824" spans="2:13" x14ac:dyDescent="0.4">
      <c r="B824" s="4" t="s">
        <v>793</v>
      </c>
      <c r="C824">
        <v>25</v>
      </c>
      <c r="D824" s="10" t="s">
        <v>817</v>
      </c>
      <c r="E824" s="65">
        <v>4822</v>
      </c>
      <c r="F824" s="77">
        <v>28440852</v>
      </c>
      <c r="G824" s="6">
        <f t="shared" si="79"/>
        <v>5898.1443384487766</v>
      </c>
      <c r="H824" s="85">
        <v>445520</v>
      </c>
      <c r="I824" s="6">
        <f t="shared" si="80"/>
        <v>92.393197843218587</v>
      </c>
      <c r="J824" s="76">
        <v>182183000</v>
      </c>
      <c r="K824" s="6">
        <f t="shared" si="81"/>
        <v>37781.625881377026</v>
      </c>
      <c r="L824" s="15">
        <f t="shared" si="76"/>
        <v>210623852</v>
      </c>
      <c r="M824" s="6">
        <f t="shared" si="77"/>
        <v>43679.770219825798</v>
      </c>
    </row>
    <row r="825" spans="2:13" x14ac:dyDescent="0.4">
      <c r="B825" s="4" t="s">
        <v>793</v>
      </c>
      <c r="C825">
        <v>26</v>
      </c>
      <c r="D825" s="10" t="s">
        <v>818</v>
      </c>
      <c r="E825" s="65">
        <v>159</v>
      </c>
      <c r="F825" s="77">
        <v>5449926</v>
      </c>
      <c r="G825" s="6">
        <f t="shared" si="79"/>
        <v>34276.264150943396</v>
      </c>
      <c r="H825" s="85">
        <v>3552</v>
      </c>
      <c r="I825" s="6">
        <f t="shared" si="80"/>
        <v>22.339622641509433</v>
      </c>
      <c r="J825" s="76">
        <v>27540085</v>
      </c>
      <c r="K825" s="6">
        <f t="shared" si="81"/>
        <v>173208.08176100629</v>
      </c>
      <c r="L825" s="15">
        <f t="shared" si="76"/>
        <v>32990011</v>
      </c>
      <c r="M825" s="6">
        <f t="shared" si="77"/>
        <v>207484.3459119497</v>
      </c>
    </row>
    <row r="826" spans="2:13" ht="19.5" thickBot="1" x14ac:dyDescent="0.45">
      <c r="B826" s="4" t="s">
        <v>793</v>
      </c>
      <c r="C826">
        <v>27</v>
      </c>
      <c r="D826" s="10" t="s">
        <v>819</v>
      </c>
      <c r="E826" s="65">
        <v>146</v>
      </c>
      <c r="F826" s="77">
        <v>5775947</v>
      </c>
      <c r="G826" s="6">
        <f t="shared" si="79"/>
        <v>39561.280821917811</v>
      </c>
      <c r="H826" s="85">
        <v>5952897</v>
      </c>
      <c r="I826" s="6">
        <f t="shared" si="80"/>
        <v>40773.267123287675</v>
      </c>
      <c r="J826" s="76">
        <v>50425000</v>
      </c>
      <c r="K826" s="6">
        <f t="shared" si="81"/>
        <v>345376.71232876711</v>
      </c>
      <c r="L826" s="15">
        <f t="shared" si="76"/>
        <v>56200947</v>
      </c>
      <c r="M826" s="6">
        <f t="shared" si="77"/>
        <v>384937.99315068492</v>
      </c>
    </row>
    <row r="827" spans="2:13" ht="19.5" thickBot="1" x14ac:dyDescent="0.45">
      <c r="B827" s="45" t="s">
        <v>1759</v>
      </c>
      <c r="C827" s="46"/>
      <c r="D827" s="47"/>
      <c r="E827" s="12">
        <f>SUM(E800:E826)</f>
        <v>166962</v>
      </c>
      <c r="F827" s="13">
        <f t="shared" ref="F827:J827" si="83">SUM(F800:F826)</f>
        <v>1216366792</v>
      </c>
      <c r="G827" s="14">
        <f t="shared" si="79"/>
        <v>7285.2912159653097</v>
      </c>
      <c r="H827" s="12">
        <f t="shared" si="83"/>
        <v>259673621</v>
      </c>
      <c r="I827" s="14">
        <f t="shared" si="80"/>
        <v>1555.2857596339286</v>
      </c>
      <c r="J827" s="12">
        <f t="shared" si="83"/>
        <v>12288634300</v>
      </c>
      <c r="K827" s="14">
        <f t="shared" si="81"/>
        <v>73601.384147290999</v>
      </c>
      <c r="L827" s="16">
        <f t="shared" si="76"/>
        <v>13505001092</v>
      </c>
      <c r="M827" s="14">
        <f t="shared" si="77"/>
        <v>80886.675363256305</v>
      </c>
    </row>
    <row r="828" spans="2:13" x14ac:dyDescent="0.4">
      <c r="B828" s="4" t="s">
        <v>820</v>
      </c>
      <c r="C828">
        <v>1</v>
      </c>
      <c r="D828" s="10" t="s">
        <v>821</v>
      </c>
      <c r="E828" s="65">
        <v>62347</v>
      </c>
      <c r="F828" s="80">
        <v>787926102</v>
      </c>
      <c r="G828" s="81">
        <f t="shared" si="79"/>
        <v>12637.754855887211</v>
      </c>
      <c r="H828" s="84">
        <v>100000000</v>
      </c>
      <c r="I828" s="81">
        <f t="shared" si="80"/>
        <v>1603.9264118562241</v>
      </c>
      <c r="J828" s="76">
        <v>1230610108</v>
      </c>
      <c r="K828" s="6">
        <f t="shared" si="81"/>
        <v>19738.080549184404</v>
      </c>
      <c r="L828" s="15">
        <f t="shared" si="76"/>
        <v>2018536210</v>
      </c>
      <c r="M828" s="6">
        <f t="shared" si="77"/>
        <v>32375.835405071615</v>
      </c>
    </row>
    <row r="829" spans="2:13" x14ac:dyDescent="0.4">
      <c r="B829" s="4" t="s">
        <v>820</v>
      </c>
      <c r="C829">
        <v>2</v>
      </c>
      <c r="D829" s="10" t="s">
        <v>822</v>
      </c>
      <c r="E829" s="65">
        <v>41995</v>
      </c>
      <c r="F829" s="77">
        <v>518840816</v>
      </c>
      <c r="G829" s="6">
        <f t="shared" si="79"/>
        <v>12354.823574235028</v>
      </c>
      <c r="H829" s="85">
        <v>19440031</v>
      </c>
      <c r="I829" s="6">
        <f t="shared" si="80"/>
        <v>462.91298964162399</v>
      </c>
      <c r="J829" s="76">
        <v>633565233</v>
      </c>
      <c r="K829" s="6">
        <f t="shared" si="81"/>
        <v>15086.682533634956</v>
      </c>
      <c r="L829" s="15">
        <f t="shared" si="76"/>
        <v>1152406049</v>
      </c>
      <c r="M829" s="6">
        <f t="shared" si="77"/>
        <v>27441.506107869984</v>
      </c>
    </row>
    <row r="830" spans="2:13" x14ac:dyDescent="0.4">
      <c r="B830" s="4" t="s">
        <v>820</v>
      </c>
      <c r="C830">
        <v>3</v>
      </c>
      <c r="D830" s="10" t="s">
        <v>823</v>
      </c>
      <c r="E830" s="65">
        <v>28059</v>
      </c>
      <c r="F830" s="77">
        <v>74467673</v>
      </c>
      <c r="G830" s="6">
        <f t="shared" si="79"/>
        <v>2653.9674614205783</v>
      </c>
      <c r="H830" s="85">
        <v>1519000</v>
      </c>
      <c r="I830" s="6">
        <f t="shared" si="80"/>
        <v>54.135927866281762</v>
      </c>
      <c r="J830" s="76">
        <v>1132416400</v>
      </c>
      <c r="K830" s="6">
        <f t="shared" si="81"/>
        <v>40358.401938771873</v>
      </c>
      <c r="L830" s="15">
        <f t="shared" si="76"/>
        <v>1206884073</v>
      </c>
      <c r="M830" s="6">
        <f t="shared" si="77"/>
        <v>43012.369400192452</v>
      </c>
    </row>
    <row r="831" spans="2:13" x14ac:dyDescent="0.4">
      <c r="B831" s="4" t="s">
        <v>820</v>
      </c>
      <c r="C831">
        <v>4</v>
      </c>
      <c r="D831" s="10" t="s">
        <v>824</v>
      </c>
      <c r="E831" s="65">
        <v>7805</v>
      </c>
      <c r="F831" s="77">
        <v>100364497</v>
      </c>
      <c r="G831" s="6">
        <f t="shared" si="79"/>
        <v>12859.000256245996</v>
      </c>
      <c r="H831" s="85">
        <v>0</v>
      </c>
      <c r="I831" s="6">
        <f t="shared" si="80"/>
        <v>0</v>
      </c>
      <c r="J831" s="76">
        <v>90307028</v>
      </c>
      <c r="K831" s="6">
        <f t="shared" si="81"/>
        <v>11570.407174887892</v>
      </c>
      <c r="L831" s="15">
        <f t="shared" si="76"/>
        <v>190671525</v>
      </c>
      <c r="M831" s="6">
        <f t="shared" si="77"/>
        <v>24429.407431133888</v>
      </c>
    </row>
    <row r="832" spans="2:13" x14ac:dyDescent="0.4">
      <c r="B832" s="4" t="s">
        <v>820</v>
      </c>
      <c r="C832">
        <v>5</v>
      </c>
      <c r="D832" s="10" t="s">
        <v>825</v>
      </c>
      <c r="E832" s="65">
        <v>17489</v>
      </c>
      <c r="F832" s="77">
        <v>99671752</v>
      </c>
      <c r="G832" s="6">
        <f t="shared" si="79"/>
        <v>5699.1109840471154</v>
      </c>
      <c r="H832" s="85">
        <v>2150219</v>
      </c>
      <c r="I832" s="6">
        <f t="shared" si="80"/>
        <v>122.94693807536166</v>
      </c>
      <c r="J832" s="76">
        <v>485152276</v>
      </c>
      <c r="K832" s="6">
        <f t="shared" si="81"/>
        <v>27740.424037966721</v>
      </c>
      <c r="L832" s="15">
        <f t="shared" si="76"/>
        <v>584824028</v>
      </c>
      <c r="M832" s="6">
        <f t="shared" si="77"/>
        <v>33439.535022013835</v>
      </c>
    </row>
    <row r="833" spans="2:13" x14ac:dyDescent="0.4">
      <c r="B833" s="4" t="s">
        <v>820</v>
      </c>
      <c r="C833">
        <v>6</v>
      </c>
      <c r="D833" s="10" t="s">
        <v>826</v>
      </c>
      <c r="E833" s="65">
        <v>8420</v>
      </c>
      <c r="F833" s="77">
        <v>61483397</v>
      </c>
      <c r="G833" s="6">
        <f t="shared" si="79"/>
        <v>7302.0661520190024</v>
      </c>
      <c r="H833" s="85">
        <v>0</v>
      </c>
      <c r="I833" s="6">
        <f t="shared" si="80"/>
        <v>0</v>
      </c>
      <c r="J833" s="76">
        <v>313325066</v>
      </c>
      <c r="K833" s="6">
        <f t="shared" si="81"/>
        <v>37212.003087885983</v>
      </c>
      <c r="L833" s="15">
        <f t="shared" si="76"/>
        <v>374808463</v>
      </c>
      <c r="M833" s="6">
        <f t="shared" si="77"/>
        <v>44514.069239904988</v>
      </c>
    </row>
    <row r="834" spans="2:13" x14ac:dyDescent="0.4">
      <c r="B834" s="4" t="s">
        <v>820</v>
      </c>
      <c r="C834">
        <v>7</v>
      </c>
      <c r="D834" s="10" t="s">
        <v>827</v>
      </c>
      <c r="E834" s="65">
        <v>9481</v>
      </c>
      <c r="F834" s="77">
        <v>81719502</v>
      </c>
      <c r="G834" s="6">
        <f t="shared" si="79"/>
        <v>8619.2914249551741</v>
      </c>
      <c r="H834" s="85">
        <v>3042681</v>
      </c>
      <c r="I834" s="6">
        <f t="shared" si="80"/>
        <v>320.92405864360302</v>
      </c>
      <c r="J834" s="76">
        <v>545426000</v>
      </c>
      <c r="K834" s="6">
        <f t="shared" si="81"/>
        <v>57528.319797489719</v>
      </c>
      <c r="L834" s="15">
        <f t="shared" si="76"/>
        <v>627145502</v>
      </c>
      <c r="M834" s="6">
        <f t="shared" si="77"/>
        <v>66147.611222444888</v>
      </c>
    </row>
    <row r="835" spans="2:13" x14ac:dyDescent="0.4">
      <c r="B835" s="4" t="s">
        <v>820</v>
      </c>
      <c r="C835">
        <v>8</v>
      </c>
      <c r="D835" s="10" t="s">
        <v>828</v>
      </c>
      <c r="E835" s="65">
        <v>8862</v>
      </c>
      <c r="F835" s="77">
        <v>32845107</v>
      </c>
      <c r="G835" s="6">
        <f t="shared" si="79"/>
        <v>3706.2860528097494</v>
      </c>
      <c r="H835" s="85">
        <v>0</v>
      </c>
      <c r="I835" s="6">
        <f t="shared" si="80"/>
        <v>0</v>
      </c>
      <c r="J835" s="76">
        <v>356614734</v>
      </c>
      <c r="K835" s="6">
        <f t="shared" si="81"/>
        <v>40240.886255924168</v>
      </c>
      <c r="L835" s="15">
        <f t="shared" si="76"/>
        <v>389459841</v>
      </c>
      <c r="M835" s="6">
        <f t="shared" si="77"/>
        <v>43947.17230873392</v>
      </c>
    </row>
    <row r="836" spans="2:13" x14ac:dyDescent="0.4">
      <c r="B836" s="4" t="s">
        <v>820</v>
      </c>
      <c r="C836">
        <v>9</v>
      </c>
      <c r="D836" s="10" t="s">
        <v>829</v>
      </c>
      <c r="E836" s="65">
        <v>12063</v>
      </c>
      <c r="F836" s="77">
        <v>55631715</v>
      </c>
      <c r="G836" s="6">
        <f t="shared" si="79"/>
        <v>4611.7644864461581</v>
      </c>
      <c r="H836" s="85">
        <v>50000000</v>
      </c>
      <c r="I836" s="6">
        <f t="shared" si="80"/>
        <v>4144.9059106358281</v>
      </c>
      <c r="J836" s="76">
        <v>526800000</v>
      </c>
      <c r="K836" s="6">
        <f t="shared" si="81"/>
        <v>43670.728674459089</v>
      </c>
      <c r="L836" s="15">
        <f t="shared" si="76"/>
        <v>582431715</v>
      </c>
      <c r="M836" s="6">
        <f t="shared" si="77"/>
        <v>48282.493160905251</v>
      </c>
    </row>
    <row r="837" spans="2:13" x14ac:dyDescent="0.4">
      <c r="B837" s="4" t="s">
        <v>820</v>
      </c>
      <c r="C837">
        <v>10</v>
      </c>
      <c r="D837" s="10" t="s">
        <v>830</v>
      </c>
      <c r="E837" s="65">
        <v>5460</v>
      </c>
      <c r="F837" s="77">
        <v>19861982</v>
      </c>
      <c r="G837" s="6">
        <f t="shared" si="79"/>
        <v>3637.7256410256409</v>
      </c>
      <c r="H837" s="85">
        <v>452534</v>
      </c>
      <c r="I837" s="6">
        <f t="shared" si="80"/>
        <v>82.881684981684984</v>
      </c>
      <c r="J837" s="76">
        <v>404107884</v>
      </c>
      <c r="K837" s="6">
        <f t="shared" si="81"/>
        <v>74012.432967032961</v>
      </c>
      <c r="L837" s="15">
        <f t="shared" ref="L837:L900" si="84">F837+J837</f>
        <v>423969866</v>
      </c>
      <c r="M837" s="6">
        <f t="shared" ref="M837:M900" si="85">L837/E837</f>
        <v>77650.158608058613</v>
      </c>
    </row>
    <row r="838" spans="2:13" x14ac:dyDescent="0.4">
      <c r="B838" s="4" t="s">
        <v>820</v>
      </c>
      <c r="C838">
        <v>11</v>
      </c>
      <c r="D838" s="10" t="s">
        <v>831</v>
      </c>
      <c r="E838" s="65">
        <v>9494</v>
      </c>
      <c r="F838" s="77">
        <v>24414940</v>
      </c>
      <c r="G838" s="6">
        <f t="shared" si="79"/>
        <v>2571.6178639140508</v>
      </c>
      <c r="H838" s="85">
        <v>319000</v>
      </c>
      <c r="I838" s="6">
        <f t="shared" si="80"/>
        <v>33.60016852749105</v>
      </c>
      <c r="J838" s="76">
        <v>287040376</v>
      </c>
      <c r="K838" s="6">
        <f t="shared" si="81"/>
        <v>30233.871497788077</v>
      </c>
      <c r="L838" s="15">
        <f t="shared" si="84"/>
        <v>311455316</v>
      </c>
      <c r="M838" s="6">
        <f t="shared" si="85"/>
        <v>32805.48936170213</v>
      </c>
    </row>
    <row r="839" spans="2:13" x14ac:dyDescent="0.4">
      <c r="B839" s="4" t="s">
        <v>820</v>
      </c>
      <c r="C839">
        <v>12</v>
      </c>
      <c r="D839" s="10" t="s">
        <v>832</v>
      </c>
      <c r="E839" s="65">
        <v>5367</v>
      </c>
      <c r="F839" s="77">
        <v>25609396</v>
      </c>
      <c r="G839" s="6">
        <f t="shared" si="79"/>
        <v>4771.640767654183</v>
      </c>
      <c r="H839" s="85">
        <v>0</v>
      </c>
      <c r="I839" s="6">
        <f t="shared" si="80"/>
        <v>0</v>
      </c>
      <c r="J839" s="76">
        <v>350093811</v>
      </c>
      <c r="K839" s="6">
        <f t="shared" si="81"/>
        <v>65230.820011179429</v>
      </c>
      <c r="L839" s="15">
        <f t="shared" si="84"/>
        <v>375703207</v>
      </c>
      <c r="M839" s="6">
        <f t="shared" si="85"/>
        <v>70002.460778833614</v>
      </c>
    </row>
    <row r="840" spans="2:13" x14ac:dyDescent="0.4">
      <c r="B840" s="4" t="s">
        <v>820</v>
      </c>
      <c r="C840">
        <v>13</v>
      </c>
      <c r="D840" s="10" t="s">
        <v>833</v>
      </c>
      <c r="E840" s="65">
        <v>4215</v>
      </c>
      <c r="F840" s="77">
        <v>16921432</v>
      </c>
      <c r="G840" s="6">
        <f t="shared" si="79"/>
        <v>4014.5746144721234</v>
      </c>
      <c r="H840" s="85">
        <v>0</v>
      </c>
      <c r="I840" s="6">
        <f t="shared" si="80"/>
        <v>0</v>
      </c>
      <c r="J840" s="76">
        <v>240475047</v>
      </c>
      <c r="K840" s="6">
        <f t="shared" si="81"/>
        <v>57052.205693950178</v>
      </c>
      <c r="L840" s="15">
        <f t="shared" si="84"/>
        <v>257396479</v>
      </c>
      <c r="M840" s="6">
        <f t="shared" si="85"/>
        <v>61066.780308422298</v>
      </c>
    </row>
    <row r="841" spans="2:13" x14ac:dyDescent="0.4">
      <c r="B841" s="4" t="s">
        <v>820</v>
      </c>
      <c r="C841">
        <v>14</v>
      </c>
      <c r="D841" s="10" t="s">
        <v>834</v>
      </c>
      <c r="E841" s="65">
        <v>10075</v>
      </c>
      <c r="F841" s="77">
        <v>35291731</v>
      </c>
      <c r="G841" s="6">
        <f t="shared" si="79"/>
        <v>3502.9013399503724</v>
      </c>
      <c r="H841" s="85">
        <v>4181051</v>
      </c>
      <c r="I841" s="6">
        <f t="shared" si="80"/>
        <v>414.99265508684863</v>
      </c>
      <c r="J841" s="76">
        <v>167325320</v>
      </c>
      <c r="K841" s="6">
        <f t="shared" si="81"/>
        <v>16607.972208436724</v>
      </c>
      <c r="L841" s="15">
        <f t="shared" si="84"/>
        <v>202617051</v>
      </c>
      <c r="M841" s="6">
        <f t="shared" si="85"/>
        <v>20110.873548387095</v>
      </c>
    </row>
    <row r="842" spans="2:13" x14ac:dyDescent="0.4">
      <c r="B842" s="4" t="s">
        <v>820</v>
      </c>
      <c r="C842">
        <v>15</v>
      </c>
      <c r="D842" s="10" t="s">
        <v>835</v>
      </c>
      <c r="E842" s="65">
        <v>12169</v>
      </c>
      <c r="F842" s="77">
        <v>44484603</v>
      </c>
      <c r="G842" s="6">
        <f t="shared" si="79"/>
        <v>3655.567671953324</v>
      </c>
      <c r="H842" s="85">
        <v>32976968</v>
      </c>
      <c r="I842" s="6">
        <f t="shared" si="80"/>
        <v>2709.9160161065001</v>
      </c>
      <c r="J842" s="76">
        <v>248805436</v>
      </c>
      <c r="K842" s="6">
        <f t="shared" si="81"/>
        <v>20445.840742871231</v>
      </c>
      <c r="L842" s="15">
        <f t="shared" si="84"/>
        <v>293290039</v>
      </c>
      <c r="M842" s="6">
        <f t="shared" si="85"/>
        <v>24101.408414824553</v>
      </c>
    </row>
    <row r="843" spans="2:13" x14ac:dyDescent="0.4">
      <c r="B843" s="4" t="s">
        <v>820</v>
      </c>
      <c r="C843">
        <v>16</v>
      </c>
      <c r="D843" s="10" t="s">
        <v>836</v>
      </c>
      <c r="E843" s="65">
        <v>10115</v>
      </c>
      <c r="F843" s="77">
        <v>23238074</v>
      </c>
      <c r="G843" s="6">
        <f t="shared" si="79"/>
        <v>2297.3874443895206</v>
      </c>
      <c r="H843" s="85">
        <v>0</v>
      </c>
      <c r="I843" s="6">
        <f t="shared" si="80"/>
        <v>0</v>
      </c>
      <c r="J843" s="76">
        <v>681568488</v>
      </c>
      <c r="K843" s="6">
        <f t="shared" si="81"/>
        <v>67381.956302521008</v>
      </c>
      <c r="L843" s="15">
        <f t="shared" si="84"/>
        <v>704806562</v>
      </c>
      <c r="M843" s="6">
        <f t="shared" si="85"/>
        <v>69679.343746910527</v>
      </c>
    </row>
    <row r="844" spans="2:13" x14ac:dyDescent="0.4">
      <c r="B844" s="4" t="s">
        <v>820</v>
      </c>
      <c r="C844">
        <v>17</v>
      </c>
      <c r="D844" s="10" t="s">
        <v>837</v>
      </c>
      <c r="E844" s="65">
        <v>18778</v>
      </c>
      <c r="F844" s="77">
        <v>97955325</v>
      </c>
      <c r="G844" s="6">
        <f t="shared" si="79"/>
        <v>5216.4940355735434</v>
      </c>
      <c r="H844" s="85">
        <v>2752000</v>
      </c>
      <c r="I844" s="6">
        <f t="shared" si="80"/>
        <v>146.55447864522313</v>
      </c>
      <c r="J844" s="76">
        <v>1281871000</v>
      </c>
      <c r="K844" s="6">
        <f t="shared" si="81"/>
        <v>68264.511662583871</v>
      </c>
      <c r="L844" s="15">
        <f t="shared" si="84"/>
        <v>1379826325</v>
      </c>
      <c r="M844" s="6">
        <f t="shared" si="85"/>
        <v>73481.005698157416</v>
      </c>
    </row>
    <row r="845" spans="2:13" x14ac:dyDescent="0.4">
      <c r="B845" s="4" t="s">
        <v>820</v>
      </c>
      <c r="C845">
        <v>18</v>
      </c>
      <c r="D845" s="10" t="s">
        <v>838</v>
      </c>
      <c r="E845" s="65">
        <v>2502</v>
      </c>
      <c r="F845" s="77">
        <v>17078587</v>
      </c>
      <c r="G845" s="6">
        <f t="shared" si="79"/>
        <v>6825.9740207833729</v>
      </c>
      <c r="H845" s="85">
        <v>6503011</v>
      </c>
      <c r="I845" s="6">
        <f t="shared" si="80"/>
        <v>2599.1250999200638</v>
      </c>
      <c r="J845" s="76">
        <v>72033399</v>
      </c>
      <c r="K845" s="6">
        <f t="shared" si="81"/>
        <v>28790.327338129497</v>
      </c>
      <c r="L845" s="15">
        <f t="shared" si="84"/>
        <v>89111986</v>
      </c>
      <c r="M845" s="6">
        <f t="shared" si="85"/>
        <v>35616.301358912868</v>
      </c>
    </row>
    <row r="846" spans="2:13" x14ac:dyDescent="0.4">
      <c r="B846" s="4" t="s">
        <v>820</v>
      </c>
      <c r="C846">
        <v>19</v>
      </c>
      <c r="D846" s="10" t="s">
        <v>839</v>
      </c>
      <c r="E846" s="65">
        <v>1117</v>
      </c>
      <c r="F846" s="77">
        <v>12678469</v>
      </c>
      <c r="G846" s="6">
        <f t="shared" si="79"/>
        <v>11350.464637421665</v>
      </c>
      <c r="H846" s="85">
        <v>3226000</v>
      </c>
      <c r="I846" s="6">
        <f t="shared" si="80"/>
        <v>2888.0931065353625</v>
      </c>
      <c r="J846" s="76">
        <v>43322000</v>
      </c>
      <c r="K846" s="6">
        <f t="shared" si="81"/>
        <v>38784.243509400178</v>
      </c>
      <c r="L846" s="15">
        <f t="shared" si="84"/>
        <v>56000469</v>
      </c>
      <c r="M846" s="6">
        <f t="shared" si="85"/>
        <v>50134.708146821846</v>
      </c>
    </row>
    <row r="847" spans="2:13" x14ac:dyDescent="0.4">
      <c r="B847" s="4" t="s">
        <v>820</v>
      </c>
      <c r="C847">
        <v>20</v>
      </c>
      <c r="D847" s="10" t="s">
        <v>840</v>
      </c>
      <c r="E847" s="65">
        <v>2398</v>
      </c>
      <c r="F847" s="77">
        <v>10933569</v>
      </c>
      <c r="G847" s="6">
        <f t="shared" si="79"/>
        <v>4559.4532944120101</v>
      </c>
      <c r="H847" s="85">
        <v>0</v>
      </c>
      <c r="I847" s="6">
        <f t="shared" si="80"/>
        <v>0</v>
      </c>
      <c r="J847" s="76">
        <v>121220887</v>
      </c>
      <c r="K847" s="6">
        <f t="shared" si="81"/>
        <v>50550.828607172647</v>
      </c>
      <c r="L847" s="15">
        <f t="shared" si="84"/>
        <v>132154456</v>
      </c>
      <c r="M847" s="6">
        <f t="shared" si="85"/>
        <v>55110.281901584654</v>
      </c>
    </row>
    <row r="848" spans="2:13" x14ac:dyDescent="0.4">
      <c r="B848" s="4" t="s">
        <v>820</v>
      </c>
      <c r="C848">
        <v>21</v>
      </c>
      <c r="D848" s="10" t="s">
        <v>477</v>
      </c>
      <c r="E848" s="65">
        <v>1552</v>
      </c>
      <c r="F848" s="77">
        <v>1968063</v>
      </c>
      <c r="G848" s="6">
        <f t="shared" si="79"/>
        <v>1268.0818298969073</v>
      </c>
      <c r="H848" s="85">
        <v>4675380</v>
      </c>
      <c r="I848" s="6">
        <f t="shared" si="80"/>
        <v>3012.4871134020618</v>
      </c>
      <c r="J848" s="76">
        <v>77552684</v>
      </c>
      <c r="K848" s="6">
        <f t="shared" si="81"/>
        <v>49969.512886597935</v>
      </c>
      <c r="L848" s="15">
        <f t="shared" si="84"/>
        <v>79520747</v>
      </c>
      <c r="M848" s="6">
        <f t="shared" si="85"/>
        <v>51237.594716494845</v>
      </c>
    </row>
    <row r="849" spans="2:13" x14ac:dyDescent="0.4">
      <c r="B849" s="4" t="s">
        <v>820</v>
      </c>
      <c r="C849">
        <v>22</v>
      </c>
      <c r="D849" s="10" t="s">
        <v>841</v>
      </c>
      <c r="E849" s="65">
        <v>284</v>
      </c>
      <c r="F849" s="77">
        <v>1375464</v>
      </c>
      <c r="G849" s="6">
        <f t="shared" si="79"/>
        <v>4843.1830985915494</v>
      </c>
      <c r="H849" s="85">
        <v>0</v>
      </c>
      <c r="I849" s="6">
        <f t="shared" si="80"/>
        <v>0</v>
      </c>
      <c r="J849" s="76">
        <v>12189203</v>
      </c>
      <c r="K849" s="6">
        <f t="shared" si="81"/>
        <v>42919.728873239437</v>
      </c>
      <c r="L849" s="15">
        <f t="shared" si="84"/>
        <v>13564667</v>
      </c>
      <c r="M849" s="6">
        <f t="shared" si="85"/>
        <v>47762.911971830988</v>
      </c>
    </row>
    <row r="850" spans="2:13" x14ac:dyDescent="0.4">
      <c r="B850" s="4" t="s">
        <v>820</v>
      </c>
      <c r="C850">
        <v>23</v>
      </c>
      <c r="D850" s="10" t="s">
        <v>842</v>
      </c>
      <c r="E850" s="65">
        <v>191</v>
      </c>
      <c r="F850" s="77">
        <v>779312</v>
      </c>
      <c r="G850" s="6">
        <f t="shared" si="79"/>
        <v>4080.1675392670159</v>
      </c>
      <c r="H850" s="85">
        <v>0</v>
      </c>
      <c r="I850" s="6">
        <f t="shared" si="80"/>
        <v>0</v>
      </c>
      <c r="J850" s="76">
        <v>16681000</v>
      </c>
      <c r="K850" s="6">
        <f t="shared" si="81"/>
        <v>87335.078534031418</v>
      </c>
      <c r="L850" s="15">
        <f t="shared" si="84"/>
        <v>17460312</v>
      </c>
      <c r="M850" s="6">
        <f t="shared" si="85"/>
        <v>91415.246073298433</v>
      </c>
    </row>
    <row r="851" spans="2:13" x14ac:dyDescent="0.4">
      <c r="B851" s="4" t="s">
        <v>820</v>
      </c>
      <c r="C851">
        <v>24</v>
      </c>
      <c r="D851" s="10" t="s">
        <v>843</v>
      </c>
      <c r="E851" s="65">
        <v>5359</v>
      </c>
      <c r="F851" s="77">
        <v>17947323</v>
      </c>
      <c r="G851" s="6">
        <f t="shared" si="79"/>
        <v>3349.0059712632956</v>
      </c>
      <c r="H851" s="85">
        <v>10280995</v>
      </c>
      <c r="I851" s="6">
        <f t="shared" si="80"/>
        <v>1918.4540026124278</v>
      </c>
      <c r="J851" s="76">
        <v>165486811</v>
      </c>
      <c r="K851" s="6">
        <f t="shared" si="81"/>
        <v>30880.166262362382</v>
      </c>
      <c r="L851" s="15">
        <f t="shared" si="84"/>
        <v>183434134</v>
      </c>
      <c r="M851" s="6">
        <f t="shared" si="85"/>
        <v>34229.172233625679</v>
      </c>
    </row>
    <row r="852" spans="2:13" x14ac:dyDescent="0.4">
      <c r="B852" s="4" t="s">
        <v>820</v>
      </c>
      <c r="C852">
        <v>25</v>
      </c>
      <c r="D852" s="10" t="s">
        <v>844</v>
      </c>
      <c r="E852" s="65">
        <v>3536</v>
      </c>
      <c r="F852" s="77">
        <v>144313223</v>
      </c>
      <c r="G852" s="6">
        <f t="shared" si="79"/>
        <v>40812.563065610862</v>
      </c>
      <c r="H852" s="85">
        <v>0</v>
      </c>
      <c r="I852" s="6">
        <f t="shared" si="80"/>
        <v>0</v>
      </c>
      <c r="J852" s="76">
        <v>370350000</v>
      </c>
      <c r="K852" s="6">
        <f t="shared" si="81"/>
        <v>104736.99095022625</v>
      </c>
      <c r="L852" s="15">
        <f t="shared" si="84"/>
        <v>514663223</v>
      </c>
      <c r="M852" s="6">
        <f t="shared" si="85"/>
        <v>145549.55401583712</v>
      </c>
    </row>
    <row r="853" spans="2:13" x14ac:dyDescent="0.4">
      <c r="B853" s="4" t="s">
        <v>820</v>
      </c>
      <c r="C853">
        <v>26</v>
      </c>
      <c r="D853" s="10" t="s">
        <v>845</v>
      </c>
      <c r="E853" s="65">
        <v>1585</v>
      </c>
      <c r="F853" s="77">
        <v>10310326</v>
      </c>
      <c r="G853" s="6">
        <f t="shared" si="79"/>
        <v>6504.9375394321769</v>
      </c>
      <c r="H853" s="85">
        <v>5031123</v>
      </c>
      <c r="I853" s="6">
        <f t="shared" si="80"/>
        <v>3174.2100946372238</v>
      </c>
      <c r="J853" s="76">
        <v>89663982</v>
      </c>
      <c r="K853" s="6">
        <f t="shared" si="81"/>
        <v>56570.335646687694</v>
      </c>
      <c r="L853" s="15">
        <f t="shared" si="84"/>
        <v>99974308</v>
      </c>
      <c r="M853" s="6">
        <f t="shared" si="85"/>
        <v>63075.273186119877</v>
      </c>
    </row>
    <row r="854" spans="2:13" x14ac:dyDescent="0.4">
      <c r="B854" s="4" t="s">
        <v>820</v>
      </c>
      <c r="C854">
        <v>27</v>
      </c>
      <c r="D854" s="10" t="s">
        <v>846</v>
      </c>
      <c r="E854" s="65">
        <v>1395</v>
      </c>
      <c r="F854" s="77">
        <v>8247497</v>
      </c>
      <c r="G854" s="6">
        <f t="shared" si="79"/>
        <v>5912.1842293906811</v>
      </c>
      <c r="H854" s="85">
        <v>1431418</v>
      </c>
      <c r="I854" s="6">
        <f t="shared" si="80"/>
        <v>1026.1060931899642</v>
      </c>
      <c r="J854" s="76">
        <v>133483624</v>
      </c>
      <c r="K854" s="6">
        <f t="shared" si="81"/>
        <v>95687.185663082433</v>
      </c>
      <c r="L854" s="15">
        <f t="shared" si="84"/>
        <v>141731121</v>
      </c>
      <c r="M854" s="6">
        <f t="shared" si="85"/>
        <v>101599.36989247311</v>
      </c>
    </row>
    <row r="855" spans="2:13" x14ac:dyDescent="0.4">
      <c r="B855" s="4" t="s">
        <v>820</v>
      </c>
      <c r="C855">
        <v>28</v>
      </c>
      <c r="D855" s="10" t="s">
        <v>847</v>
      </c>
      <c r="E855" s="65">
        <v>5922</v>
      </c>
      <c r="F855" s="77">
        <v>46663903</v>
      </c>
      <c r="G855" s="6">
        <f t="shared" si="79"/>
        <v>7879.7539682539682</v>
      </c>
      <c r="H855" s="85">
        <v>1391854</v>
      </c>
      <c r="I855" s="6">
        <f t="shared" si="80"/>
        <v>235.03107058426207</v>
      </c>
      <c r="J855" s="76">
        <v>298531147</v>
      </c>
      <c r="K855" s="6">
        <f t="shared" si="81"/>
        <v>50410.528031070586</v>
      </c>
      <c r="L855" s="15">
        <f t="shared" si="84"/>
        <v>345195050</v>
      </c>
      <c r="M855" s="6">
        <f t="shared" si="85"/>
        <v>58290.28199932455</v>
      </c>
    </row>
    <row r="856" spans="2:13" x14ac:dyDescent="0.4">
      <c r="B856" s="4" t="s">
        <v>820</v>
      </c>
      <c r="C856">
        <v>29</v>
      </c>
      <c r="D856" s="10" t="s">
        <v>848</v>
      </c>
      <c r="E856" s="65">
        <v>896</v>
      </c>
      <c r="F856" s="77">
        <v>17529294</v>
      </c>
      <c r="G856" s="6">
        <f t="shared" ref="G856:G920" si="86">F856/E856</f>
        <v>19563.944196428572</v>
      </c>
      <c r="H856" s="85">
        <v>0</v>
      </c>
      <c r="I856" s="6">
        <f t="shared" ref="I856:I920" si="87">H856/E856</f>
        <v>0</v>
      </c>
      <c r="J856" s="76">
        <v>19543845</v>
      </c>
      <c r="K856" s="6">
        <f t="shared" ref="K856:K920" si="88">J856/E856</f>
        <v>21812.327008928572</v>
      </c>
      <c r="L856" s="15">
        <f t="shared" si="84"/>
        <v>37073139</v>
      </c>
      <c r="M856" s="6">
        <f t="shared" si="85"/>
        <v>41376.271205357145</v>
      </c>
    </row>
    <row r="857" spans="2:13" x14ac:dyDescent="0.4">
      <c r="B857" s="4" t="s">
        <v>820</v>
      </c>
      <c r="C857">
        <v>30</v>
      </c>
      <c r="D857" s="10" t="s">
        <v>849</v>
      </c>
      <c r="E857" s="65">
        <v>2540</v>
      </c>
      <c r="F857" s="77">
        <v>1006117</v>
      </c>
      <c r="G857" s="6">
        <f t="shared" si="86"/>
        <v>396.10905511811023</v>
      </c>
      <c r="H857" s="85">
        <v>157053</v>
      </c>
      <c r="I857" s="6">
        <f t="shared" si="87"/>
        <v>61.831889763779529</v>
      </c>
      <c r="J857" s="76">
        <v>99622839</v>
      </c>
      <c r="K857" s="6">
        <f t="shared" si="88"/>
        <v>39221.590157480314</v>
      </c>
      <c r="L857" s="15">
        <f t="shared" si="84"/>
        <v>100628956</v>
      </c>
      <c r="M857" s="6">
        <f t="shared" si="85"/>
        <v>39617.699212598425</v>
      </c>
    </row>
    <row r="858" spans="2:13" x14ac:dyDescent="0.4">
      <c r="B858" s="4" t="s">
        <v>820</v>
      </c>
      <c r="C858">
        <v>31</v>
      </c>
      <c r="D858" s="10" t="s">
        <v>850</v>
      </c>
      <c r="E858" s="65">
        <v>3346</v>
      </c>
      <c r="F858" s="77">
        <v>0</v>
      </c>
      <c r="G858" s="6">
        <f t="shared" si="86"/>
        <v>0</v>
      </c>
      <c r="H858" s="85">
        <v>0</v>
      </c>
      <c r="I858" s="6">
        <f t="shared" si="87"/>
        <v>0</v>
      </c>
      <c r="J858" s="76">
        <v>10007136</v>
      </c>
      <c r="K858" s="6">
        <f t="shared" si="88"/>
        <v>2990.7758517632997</v>
      </c>
      <c r="L858" s="15">
        <f t="shared" si="84"/>
        <v>10007136</v>
      </c>
      <c r="M858" s="6">
        <f t="shared" si="85"/>
        <v>2990.7758517632997</v>
      </c>
    </row>
    <row r="859" spans="2:13" x14ac:dyDescent="0.4">
      <c r="B859" s="4" t="s">
        <v>820</v>
      </c>
      <c r="C859">
        <v>32</v>
      </c>
      <c r="D859" s="10" t="s">
        <v>851</v>
      </c>
      <c r="E859" s="65">
        <v>3053</v>
      </c>
      <c r="F859" s="77">
        <v>355425133</v>
      </c>
      <c r="G859" s="6">
        <f t="shared" si="86"/>
        <v>116418.32066819521</v>
      </c>
      <c r="H859" s="85">
        <v>430053</v>
      </c>
      <c r="I859" s="6">
        <f t="shared" si="87"/>
        <v>140.86243039633149</v>
      </c>
      <c r="J859" s="76">
        <v>33915362</v>
      </c>
      <c r="K859" s="6">
        <f t="shared" si="88"/>
        <v>11108.864068129709</v>
      </c>
      <c r="L859" s="15">
        <f t="shared" si="84"/>
        <v>389340495</v>
      </c>
      <c r="M859" s="6">
        <f t="shared" si="85"/>
        <v>127527.18473632493</v>
      </c>
    </row>
    <row r="860" spans="2:13" x14ac:dyDescent="0.4">
      <c r="B860" s="4" t="s">
        <v>820</v>
      </c>
      <c r="C860">
        <v>33</v>
      </c>
      <c r="D860" s="10" t="s">
        <v>852</v>
      </c>
      <c r="E860" s="65">
        <v>2147</v>
      </c>
      <c r="F860" s="77">
        <v>144248551</v>
      </c>
      <c r="G860" s="6">
        <f t="shared" si="86"/>
        <v>67186.097345132745</v>
      </c>
      <c r="H860" s="85">
        <v>1215975</v>
      </c>
      <c r="I860" s="6">
        <f t="shared" si="87"/>
        <v>566.36003726129479</v>
      </c>
      <c r="J860" s="76">
        <v>111932462</v>
      </c>
      <c r="K860" s="6">
        <f t="shared" si="88"/>
        <v>52134.35584536563</v>
      </c>
      <c r="L860" s="15">
        <f t="shared" si="84"/>
        <v>256181013</v>
      </c>
      <c r="M860" s="6">
        <f t="shared" si="85"/>
        <v>119320.45319049837</v>
      </c>
    </row>
    <row r="861" spans="2:13" x14ac:dyDescent="0.4">
      <c r="B861" s="4" t="s">
        <v>820</v>
      </c>
      <c r="C861">
        <v>34</v>
      </c>
      <c r="D861" s="10" t="s">
        <v>853</v>
      </c>
      <c r="E861" s="65">
        <v>3481</v>
      </c>
      <c r="F861" s="77">
        <v>3975782</v>
      </c>
      <c r="G861" s="6">
        <f t="shared" si="86"/>
        <v>1142.1378914105142</v>
      </c>
      <c r="H861" s="85">
        <v>0</v>
      </c>
      <c r="I861" s="6">
        <f t="shared" si="87"/>
        <v>0</v>
      </c>
      <c r="J861" s="76">
        <v>81106513</v>
      </c>
      <c r="K861" s="6">
        <f t="shared" si="88"/>
        <v>23299.773915541511</v>
      </c>
      <c r="L861" s="15">
        <f t="shared" si="84"/>
        <v>85082295</v>
      </c>
      <c r="M861" s="6">
        <f t="shared" si="85"/>
        <v>24441.911806952026</v>
      </c>
    </row>
    <row r="862" spans="2:13" x14ac:dyDescent="0.4">
      <c r="B862" s="4" t="s">
        <v>820</v>
      </c>
      <c r="C862">
        <v>35</v>
      </c>
      <c r="D862" s="10" t="s">
        <v>854</v>
      </c>
      <c r="E862" s="65">
        <v>4035</v>
      </c>
      <c r="F862" s="77">
        <v>12805585</v>
      </c>
      <c r="G862" s="6">
        <f t="shared" si="86"/>
        <v>3173.6270136307312</v>
      </c>
      <c r="H862" s="85">
        <v>394878</v>
      </c>
      <c r="I862" s="6">
        <f t="shared" si="87"/>
        <v>97.863197026022306</v>
      </c>
      <c r="J862" s="76">
        <v>154632861</v>
      </c>
      <c r="K862" s="6">
        <f t="shared" si="88"/>
        <v>38322.889962825277</v>
      </c>
      <c r="L862" s="15">
        <f t="shared" si="84"/>
        <v>167438446</v>
      </c>
      <c r="M862" s="6">
        <f t="shared" si="85"/>
        <v>41496.516976456012</v>
      </c>
    </row>
    <row r="863" spans="2:13" x14ac:dyDescent="0.4">
      <c r="B863" s="4" t="s">
        <v>820</v>
      </c>
      <c r="C863">
        <v>36</v>
      </c>
      <c r="D863" s="10" t="s">
        <v>855</v>
      </c>
      <c r="E863" s="65">
        <v>1864</v>
      </c>
      <c r="F863" s="77">
        <v>26032036</v>
      </c>
      <c r="G863" s="6">
        <f t="shared" si="86"/>
        <v>13965.684549356223</v>
      </c>
      <c r="H863" s="85">
        <v>313913</v>
      </c>
      <c r="I863" s="6">
        <f t="shared" si="87"/>
        <v>168.40826180257511</v>
      </c>
      <c r="J863" s="76">
        <v>140919945</v>
      </c>
      <c r="K863" s="6">
        <f t="shared" si="88"/>
        <v>75600.828862660943</v>
      </c>
      <c r="L863" s="15">
        <f t="shared" si="84"/>
        <v>166951981</v>
      </c>
      <c r="M863" s="6">
        <f t="shared" si="85"/>
        <v>89566.513412017172</v>
      </c>
    </row>
    <row r="864" spans="2:13" x14ac:dyDescent="0.4">
      <c r="B864" s="4" t="s">
        <v>820</v>
      </c>
      <c r="C864">
        <v>37</v>
      </c>
      <c r="D864" s="10" t="s">
        <v>856</v>
      </c>
      <c r="E864" s="65">
        <v>2580</v>
      </c>
      <c r="F864" s="77">
        <v>10491094</v>
      </c>
      <c r="G864" s="6">
        <f t="shared" si="86"/>
        <v>4066.3155038759692</v>
      </c>
      <c r="H864" s="85">
        <v>0</v>
      </c>
      <c r="I864" s="6">
        <f t="shared" si="87"/>
        <v>0</v>
      </c>
      <c r="J864" s="76">
        <v>53743530</v>
      </c>
      <c r="K864" s="6">
        <f t="shared" si="88"/>
        <v>20830.825581395347</v>
      </c>
      <c r="L864" s="15">
        <f t="shared" si="84"/>
        <v>64234624</v>
      </c>
      <c r="M864" s="6">
        <f t="shared" si="85"/>
        <v>24897.141085271316</v>
      </c>
    </row>
    <row r="865" spans="2:13" x14ac:dyDescent="0.4">
      <c r="B865" s="4" t="s">
        <v>820</v>
      </c>
      <c r="C865">
        <v>38</v>
      </c>
      <c r="D865" s="10" t="s">
        <v>857</v>
      </c>
      <c r="E865" s="65">
        <v>1001</v>
      </c>
      <c r="F865" s="77">
        <v>4216767</v>
      </c>
      <c r="G865" s="6">
        <f t="shared" si="86"/>
        <v>4212.5544455544459</v>
      </c>
      <c r="H865" s="85">
        <v>0</v>
      </c>
      <c r="I865" s="6">
        <f t="shared" si="87"/>
        <v>0</v>
      </c>
      <c r="J865" s="76">
        <v>25000000</v>
      </c>
      <c r="K865" s="6">
        <f t="shared" si="88"/>
        <v>24975.024975024975</v>
      </c>
      <c r="L865" s="15">
        <f t="shared" si="84"/>
        <v>29216767</v>
      </c>
      <c r="M865" s="6">
        <f t="shared" si="85"/>
        <v>29187.579420579419</v>
      </c>
    </row>
    <row r="866" spans="2:13" x14ac:dyDescent="0.4">
      <c r="B866" s="4" t="s">
        <v>820</v>
      </c>
      <c r="C866">
        <v>39</v>
      </c>
      <c r="D866" s="10" t="s">
        <v>858</v>
      </c>
      <c r="E866" s="65">
        <v>1415</v>
      </c>
      <c r="F866" s="77">
        <v>22945152</v>
      </c>
      <c r="G866" s="6">
        <f t="shared" si="86"/>
        <v>16215.655123674911</v>
      </c>
      <c r="H866" s="85">
        <v>0</v>
      </c>
      <c r="I866" s="6">
        <f t="shared" si="87"/>
        <v>0</v>
      </c>
      <c r="J866" s="76">
        <v>107064441</v>
      </c>
      <c r="K866" s="6">
        <f t="shared" si="88"/>
        <v>75663.915901060071</v>
      </c>
      <c r="L866" s="15">
        <f t="shared" si="84"/>
        <v>130009593</v>
      </c>
      <c r="M866" s="6">
        <f t="shared" si="85"/>
        <v>91879.571024734978</v>
      </c>
    </row>
    <row r="867" spans="2:13" x14ac:dyDescent="0.4">
      <c r="B867" s="4" t="s">
        <v>820</v>
      </c>
      <c r="C867">
        <v>40</v>
      </c>
      <c r="D867" s="10" t="s">
        <v>859</v>
      </c>
      <c r="E867" s="65">
        <v>1900</v>
      </c>
      <c r="F867" s="77">
        <v>10250199</v>
      </c>
      <c r="G867" s="6">
        <f t="shared" si="86"/>
        <v>5394.8415789473684</v>
      </c>
      <c r="H867" s="85">
        <v>0</v>
      </c>
      <c r="I867" s="6">
        <f t="shared" si="87"/>
        <v>0</v>
      </c>
      <c r="J867" s="76">
        <v>253206533</v>
      </c>
      <c r="K867" s="6">
        <f t="shared" si="88"/>
        <v>133266.59631578947</v>
      </c>
      <c r="L867" s="15">
        <f t="shared" si="84"/>
        <v>263456732</v>
      </c>
      <c r="M867" s="6">
        <f t="shared" si="85"/>
        <v>138661.43789473685</v>
      </c>
    </row>
    <row r="868" spans="2:13" x14ac:dyDescent="0.4">
      <c r="B868" s="4" t="s">
        <v>820</v>
      </c>
      <c r="C868">
        <v>41</v>
      </c>
      <c r="D868" s="10" t="s">
        <v>860</v>
      </c>
      <c r="E868" s="65">
        <v>757</v>
      </c>
      <c r="F868" s="77">
        <v>11153473</v>
      </c>
      <c r="G868" s="6">
        <f t="shared" si="86"/>
        <v>14733.782034346103</v>
      </c>
      <c r="H868" s="85">
        <v>0</v>
      </c>
      <c r="I868" s="6">
        <f t="shared" si="87"/>
        <v>0</v>
      </c>
      <c r="J868" s="76">
        <v>190286096</v>
      </c>
      <c r="K868" s="6">
        <f t="shared" si="88"/>
        <v>251368.68692206076</v>
      </c>
      <c r="L868" s="15">
        <f t="shared" si="84"/>
        <v>201439569</v>
      </c>
      <c r="M868" s="6">
        <f t="shared" si="85"/>
        <v>266102.46895640687</v>
      </c>
    </row>
    <row r="869" spans="2:13" x14ac:dyDescent="0.4">
      <c r="B869" s="4" t="s">
        <v>820</v>
      </c>
      <c r="C869">
        <v>42</v>
      </c>
      <c r="D869" s="10" t="s">
        <v>861</v>
      </c>
      <c r="E869" s="65">
        <v>730</v>
      </c>
      <c r="F869" s="77">
        <v>1850212</v>
      </c>
      <c r="G869" s="6">
        <f t="shared" si="86"/>
        <v>2534.5369863013698</v>
      </c>
      <c r="H869" s="85">
        <v>104669</v>
      </c>
      <c r="I869" s="6">
        <f t="shared" si="87"/>
        <v>143.38219178082193</v>
      </c>
      <c r="J869" s="76">
        <v>85831363</v>
      </c>
      <c r="K869" s="6">
        <f t="shared" si="88"/>
        <v>117577.2095890411</v>
      </c>
      <c r="L869" s="15">
        <f t="shared" si="84"/>
        <v>87681575</v>
      </c>
      <c r="M869" s="6">
        <f t="shared" si="85"/>
        <v>120111.74657534246</v>
      </c>
    </row>
    <row r="870" spans="2:13" x14ac:dyDescent="0.4">
      <c r="B870" s="4" t="s">
        <v>820</v>
      </c>
      <c r="C870">
        <v>43</v>
      </c>
      <c r="D870" s="10" t="s">
        <v>862</v>
      </c>
      <c r="E870" s="65">
        <v>584</v>
      </c>
      <c r="F870" s="77">
        <v>2973886</v>
      </c>
      <c r="G870" s="6">
        <f t="shared" si="86"/>
        <v>5092.2705479452052</v>
      </c>
      <c r="H870" s="85">
        <v>0</v>
      </c>
      <c r="I870" s="6">
        <f t="shared" si="87"/>
        <v>0</v>
      </c>
      <c r="J870" s="76">
        <v>29524997</v>
      </c>
      <c r="K870" s="6">
        <f t="shared" si="88"/>
        <v>50556.501712328769</v>
      </c>
      <c r="L870" s="15">
        <f t="shared" si="84"/>
        <v>32498883</v>
      </c>
      <c r="M870" s="6">
        <f t="shared" si="85"/>
        <v>55648.772260273974</v>
      </c>
    </row>
    <row r="871" spans="2:13" x14ac:dyDescent="0.4">
      <c r="B871" s="4" t="s">
        <v>820</v>
      </c>
      <c r="C871">
        <v>44</v>
      </c>
      <c r="D871" s="10" t="s">
        <v>863</v>
      </c>
      <c r="E871" s="65">
        <v>138</v>
      </c>
      <c r="F871" s="77">
        <v>1269344</v>
      </c>
      <c r="G871" s="6">
        <f t="shared" si="86"/>
        <v>9198.144927536232</v>
      </c>
      <c r="H871" s="85">
        <v>0</v>
      </c>
      <c r="I871" s="6">
        <f t="shared" si="87"/>
        <v>0</v>
      </c>
      <c r="J871" s="76">
        <v>74318879</v>
      </c>
      <c r="K871" s="6">
        <f t="shared" si="88"/>
        <v>538542.60144927539</v>
      </c>
      <c r="L871" s="15">
        <f t="shared" si="84"/>
        <v>75588223</v>
      </c>
      <c r="M871" s="6">
        <f t="shared" si="85"/>
        <v>547740.74637681164</v>
      </c>
    </row>
    <row r="872" spans="2:13" x14ac:dyDescent="0.4">
      <c r="B872" s="4" t="s">
        <v>820</v>
      </c>
      <c r="C872">
        <v>45</v>
      </c>
      <c r="D872" s="10" t="s">
        <v>864</v>
      </c>
      <c r="E872" s="65">
        <v>588</v>
      </c>
      <c r="F872" s="77">
        <v>2177014</v>
      </c>
      <c r="G872" s="6">
        <f t="shared" si="86"/>
        <v>3702.4047619047619</v>
      </c>
      <c r="H872" s="85">
        <v>15404</v>
      </c>
      <c r="I872" s="6">
        <f t="shared" si="87"/>
        <v>26.197278911564627</v>
      </c>
      <c r="J872" s="76">
        <v>37745488</v>
      </c>
      <c r="K872" s="6">
        <f t="shared" si="88"/>
        <v>64193.006802721087</v>
      </c>
      <c r="L872" s="15">
        <f t="shared" si="84"/>
        <v>39922502</v>
      </c>
      <c r="M872" s="6">
        <f t="shared" si="85"/>
        <v>67895.411564625843</v>
      </c>
    </row>
    <row r="873" spans="2:13" x14ac:dyDescent="0.4">
      <c r="B873" s="4" t="s">
        <v>820</v>
      </c>
      <c r="C873">
        <v>46</v>
      </c>
      <c r="D873" s="10" t="s">
        <v>865</v>
      </c>
      <c r="E873" s="65">
        <v>969</v>
      </c>
      <c r="F873" s="77">
        <v>2887606</v>
      </c>
      <c r="G873" s="6">
        <f t="shared" si="86"/>
        <v>2979.9855521155832</v>
      </c>
      <c r="H873" s="85">
        <v>1131830</v>
      </c>
      <c r="I873" s="6">
        <f t="shared" si="87"/>
        <v>1168.0392156862745</v>
      </c>
      <c r="J873" s="76">
        <v>72099266</v>
      </c>
      <c r="K873" s="6">
        <f t="shared" si="88"/>
        <v>74405.847265221877</v>
      </c>
      <c r="L873" s="15">
        <f t="shared" si="84"/>
        <v>74986872</v>
      </c>
      <c r="M873" s="6">
        <f t="shared" si="85"/>
        <v>77385.832817337461</v>
      </c>
    </row>
    <row r="874" spans="2:13" x14ac:dyDescent="0.4">
      <c r="B874" s="4" t="s">
        <v>820</v>
      </c>
      <c r="C874">
        <v>47</v>
      </c>
      <c r="D874" s="10" t="s">
        <v>866</v>
      </c>
      <c r="E874" s="65">
        <v>560</v>
      </c>
      <c r="F874" s="77">
        <v>37007666</v>
      </c>
      <c r="G874" s="6">
        <f t="shared" si="86"/>
        <v>66085.117857142861</v>
      </c>
      <c r="H874" s="85">
        <v>22827</v>
      </c>
      <c r="I874" s="6">
        <f t="shared" si="87"/>
        <v>40.762500000000003</v>
      </c>
      <c r="J874" s="76">
        <v>80004000</v>
      </c>
      <c r="K874" s="6">
        <f t="shared" si="88"/>
        <v>142864.28571428571</v>
      </c>
      <c r="L874" s="15">
        <f t="shared" si="84"/>
        <v>117011666</v>
      </c>
      <c r="M874" s="6">
        <f t="shared" si="85"/>
        <v>208949.40357142859</v>
      </c>
    </row>
    <row r="875" spans="2:13" x14ac:dyDescent="0.4">
      <c r="B875" s="4" t="s">
        <v>820</v>
      </c>
      <c r="C875">
        <v>48</v>
      </c>
      <c r="D875" s="10" t="s">
        <v>867</v>
      </c>
      <c r="E875" s="65">
        <v>425</v>
      </c>
      <c r="F875" s="77">
        <v>2777403</v>
      </c>
      <c r="G875" s="6">
        <f t="shared" si="86"/>
        <v>6535.0658823529411</v>
      </c>
      <c r="H875" s="85">
        <v>142672</v>
      </c>
      <c r="I875" s="6">
        <f t="shared" si="87"/>
        <v>335.69882352941175</v>
      </c>
      <c r="J875" s="76">
        <v>77952108</v>
      </c>
      <c r="K875" s="6">
        <f t="shared" si="88"/>
        <v>183416.72470588234</v>
      </c>
      <c r="L875" s="15">
        <f t="shared" si="84"/>
        <v>80729511</v>
      </c>
      <c r="M875" s="6">
        <f t="shared" si="85"/>
        <v>189951.79058823531</v>
      </c>
    </row>
    <row r="876" spans="2:13" x14ac:dyDescent="0.4">
      <c r="B876" s="4" t="s">
        <v>820</v>
      </c>
      <c r="C876">
        <v>49</v>
      </c>
      <c r="D876" s="10" t="s">
        <v>868</v>
      </c>
      <c r="E876" s="65">
        <v>1933</v>
      </c>
      <c r="F876" s="77">
        <v>16890635</v>
      </c>
      <c r="G876" s="6">
        <f t="shared" si="86"/>
        <v>8738.0419037765132</v>
      </c>
      <c r="H876" s="85">
        <v>72302167</v>
      </c>
      <c r="I876" s="6">
        <f t="shared" si="87"/>
        <v>37404.121572684948</v>
      </c>
      <c r="J876" s="76">
        <v>35400000</v>
      </c>
      <c r="K876" s="6">
        <f t="shared" si="88"/>
        <v>18313.502327987582</v>
      </c>
      <c r="L876" s="15">
        <f t="shared" si="84"/>
        <v>52290635</v>
      </c>
      <c r="M876" s="6">
        <f t="shared" si="85"/>
        <v>27051.544231764095</v>
      </c>
    </row>
    <row r="877" spans="2:13" x14ac:dyDescent="0.4">
      <c r="B877" s="4" t="s">
        <v>820</v>
      </c>
      <c r="C877">
        <v>50</v>
      </c>
      <c r="D877" s="10" t="s">
        <v>869</v>
      </c>
      <c r="E877" s="65">
        <v>1023</v>
      </c>
      <c r="F877" s="77">
        <v>1731003</v>
      </c>
      <c r="G877" s="6">
        <f t="shared" si="86"/>
        <v>1692.0850439882697</v>
      </c>
      <c r="H877" s="85">
        <v>65752</v>
      </c>
      <c r="I877" s="6">
        <f t="shared" si="87"/>
        <v>64.273704789833829</v>
      </c>
      <c r="J877" s="76">
        <v>74458681</v>
      </c>
      <c r="K877" s="6">
        <f t="shared" si="88"/>
        <v>72784.634408602156</v>
      </c>
      <c r="L877" s="15">
        <f t="shared" si="84"/>
        <v>76189684</v>
      </c>
      <c r="M877" s="6">
        <f t="shared" si="85"/>
        <v>74476.71945259042</v>
      </c>
    </row>
    <row r="878" spans="2:13" x14ac:dyDescent="0.4">
      <c r="B878" s="4" t="s">
        <v>820</v>
      </c>
      <c r="C878">
        <v>51</v>
      </c>
      <c r="D878" s="10" t="s">
        <v>870</v>
      </c>
      <c r="E878" s="65">
        <v>18171</v>
      </c>
      <c r="F878" s="77">
        <v>56223043</v>
      </c>
      <c r="G878" s="6">
        <f t="shared" si="86"/>
        <v>3094.108359473887</v>
      </c>
      <c r="H878" s="85">
        <v>6078201</v>
      </c>
      <c r="I878" s="6">
        <f t="shared" si="87"/>
        <v>334.50008254911671</v>
      </c>
      <c r="J878" s="76">
        <v>404788322</v>
      </c>
      <c r="K878" s="6">
        <f t="shared" si="88"/>
        <v>22276.612294315117</v>
      </c>
      <c r="L878" s="15">
        <f t="shared" si="84"/>
        <v>461011365</v>
      </c>
      <c r="M878" s="6">
        <f t="shared" si="85"/>
        <v>25370.720653789005</v>
      </c>
    </row>
    <row r="879" spans="2:13" x14ac:dyDescent="0.4">
      <c r="B879" s="4" t="s">
        <v>820</v>
      </c>
      <c r="C879">
        <v>52</v>
      </c>
      <c r="D879" s="10" t="s">
        <v>141</v>
      </c>
      <c r="E879" s="65">
        <v>1969</v>
      </c>
      <c r="F879" s="77">
        <v>1971385</v>
      </c>
      <c r="G879" s="6">
        <f t="shared" si="86"/>
        <v>1001.2112747587607</v>
      </c>
      <c r="H879" s="85">
        <v>0</v>
      </c>
      <c r="I879" s="6">
        <f t="shared" si="87"/>
        <v>0</v>
      </c>
      <c r="J879" s="76">
        <v>157571000</v>
      </c>
      <c r="K879" s="6">
        <f t="shared" si="88"/>
        <v>80025.901472828846</v>
      </c>
      <c r="L879" s="15">
        <f t="shared" si="84"/>
        <v>159542385</v>
      </c>
      <c r="M879" s="6">
        <f t="shared" si="85"/>
        <v>81027.112747587613</v>
      </c>
    </row>
    <row r="880" spans="2:13" x14ac:dyDescent="0.4">
      <c r="B880" s="4" t="s">
        <v>820</v>
      </c>
      <c r="C880">
        <v>53</v>
      </c>
      <c r="D880" s="10" t="s">
        <v>871</v>
      </c>
      <c r="E880" s="65">
        <v>1834</v>
      </c>
      <c r="F880" s="77">
        <v>962020</v>
      </c>
      <c r="G880" s="6">
        <f t="shared" si="86"/>
        <v>524.54743729552888</v>
      </c>
      <c r="H880" s="85">
        <v>5569963</v>
      </c>
      <c r="I880" s="6">
        <f t="shared" si="87"/>
        <v>3037.0572519083971</v>
      </c>
      <c r="J880" s="76">
        <v>136022908</v>
      </c>
      <c r="K880" s="6">
        <f t="shared" si="88"/>
        <v>74167.343511450381</v>
      </c>
      <c r="L880" s="15">
        <f t="shared" si="84"/>
        <v>136984928</v>
      </c>
      <c r="M880" s="6">
        <f t="shared" si="85"/>
        <v>74691.890948745917</v>
      </c>
    </row>
    <row r="881" spans="2:13" x14ac:dyDescent="0.4">
      <c r="B881" s="4" t="s">
        <v>820</v>
      </c>
      <c r="C881">
        <v>54</v>
      </c>
      <c r="D881" s="10" t="s">
        <v>872</v>
      </c>
      <c r="E881" s="65">
        <v>3015</v>
      </c>
      <c r="F881" s="77">
        <v>8179239</v>
      </c>
      <c r="G881" s="6">
        <f t="shared" si="86"/>
        <v>2712.8487562189057</v>
      </c>
      <c r="H881" s="85">
        <v>163350</v>
      </c>
      <c r="I881" s="6">
        <f t="shared" si="87"/>
        <v>54.179104477611943</v>
      </c>
      <c r="J881" s="76">
        <v>177130423</v>
      </c>
      <c r="K881" s="6">
        <f t="shared" si="88"/>
        <v>58749.725704809287</v>
      </c>
      <c r="L881" s="15">
        <f t="shared" si="84"/>
        <v>185309662</v>
      </c>
      <c r="M881" s="6">
        <f t="shared" si="85"/>
        <v>61462.574461028191</v>
      </c>
    </row>
    <row r="882" spans="2:13" x14ac:dyDescent="0.4">
      <c r="B882" s="4" t="s">
        <v>820</v>
      </c>
      <c r="C882">
        <v>55</v>
      </c>
      <c r="D882" s="10" t="s">
        <v>873</v>
      </c>
      <c r="E882" s="65">
        <v>841</v>
      </c>
      <c r="F882" s="77">
        <v>1117903</v>
      </c>
      <c r="G882" s="6">
        <f t="shared" si="86"/>
        <v>1329.2544589774079</v>
      </c>
      <c r="H882" s="85">
        <v>2475489</v>
      </c>
      <c r="I882" s="6">
        <f t="shared" si="87"/>
        <v>2943.5065398335314</v>
      </c>
      <c r="J882" s="76">
        <v>111292697</v>
      </c>
      <c r="K882" s="6">
        <f t="shared" si="88"/>
        <v>132333.76575505349</v>
      </c>
      <c r="L882" s="15">
        <f t="shared" si="84"/>
        <v>112410600</v>
      </c>
      <c r="M882" s="6">
        <f t="shared" si="85"/>
        <v>133663.02021403093</v>
      </c>
    </row>
    <row r="883" spans="2:13" x14ac:dyDescent="0.4">
      <c r="B883" s="4" t="s">
        <v>820</v>
      </c>
      <c r="C883">
        <v>56</v>
      </c>
      <c r="D883" s="10" t="s">
        <v>874</v>
      </c>
      <c r="E883" s="65">
        <v>2755</v>
      </c>
      <c r="F883" s="77">
        <v>34440437</v>
      </c>
      <c r="G883" s="6">
        <f t="shared" si="86"/>
        <v>12501.066061705989</v>
      </c>
      <c r="H883" s="85">
        <v>0</v>
      </c>
      <c r="I883" s="6">
        <f t="shared" si="87"/>
        <v>0</v>
      </c>
      <c r="J883" s="76">
        <v>72768501</v>
      </c>
      <c r="K883" s="6">
        <f t="shared" si="88"/>
        <v>26413.249001814882</v>
      </c>
      <c r="L883" s="15">
        <f t="shared" si="84"/>
        <v>107208938</v>
      </c>
      <c r="M883" s="6">
        <f t="shared" si="85"/>
        <v>38914.315063520873</v>
      </c>
    </row>
    <row r="884" spans="2:13" x14ac:dyDescent="0.4">
      <c r="B884" s="4" t="s">
        <v>820</v>
      </c>
      <c r="C884">
        <v>57</v>
      </c>
      <c r="D884" s="10" t="s">
        <v>875</v>
      </c>
      <c r="E884" s="65">
        <v>2285</v>
      </c>
      <c r="F884" s="77">
        <v>13920962</v>
      </c>
      <c r="G884" s="6">
        <f t="shared" si="86"/>
        <v>6092.3247264770243</v>
      </c>
      <c r="H884" s="85">
        <v>0</v>
      </c>
      <c r="I884" s="6">
        <f t="shared" si="87"/>
        <v>0</v>
      </c>
      <c r="J884" s="76">
        <v>155107704</v>
      </c>
      <c r="K884" s="6">
        <f t="shared" si="88"/>
        <v>67880.833260393876</v>
      </c>
      <c r="L884" s="15">
        <f t="shared" si="84"/>
        <v>169028666</v>
      </c>
      <c r="M884" s="6">
        <f t="shared" si="85"/>
        <v>73973.157986870894</v>
      </c>
    </row>
    <row r="885" spans="2:13" x14ac:dyDescent="0.4">
      <c r="B885" s="4" t="s">
        <v>820</v>
      </c>
      <c r="C885">
        <v>58</v>
      </c>
      <c r="D885" s="10" t="s">
        <v>876</v>
      </c>
      <c r="E885" s="65">
        <v>771</v>
      </c>
      <c r="F885" s="77">
        <v>867475</v>
      </c>
      <c r="G885" s="6">
        <f t="shared" si="86"/>
        <v>1125.129701686122</v>
      </c>
      <c r="H885" s="85">
        <v>1098785</v>
      </c>
      <c r="I885" s="6">
        <f t="shared" si="87"/>
        <v>1425.1426718547341</v>
      </c>
      <c r="J885" s="76">
        <v>84902714</v>
      </c>
      <c r="K885" s="6">
        <f t="shared" si="88"/>
        <v>110120.25162127108</v>
      </c>
      <c r="L885" s="15">
        <f t="shared" si="84"/>
        <v>85770189</v>
      </c>
      <c r="M885" s="6">
        <f t="shared" si="85"/>
        <v>111245.3813229572</v>
      </c>
    </row>
    <row r="886" spans="2:13" x14ac:dyDescent="0.4">
      <c r="B886" s="4" t="s">
        <v>820</v>
      </c>
      <c r="C886">
        <v>59</v>
      </c>
      <c r="D886" s="10" t="s">
        <v>877</v>
      </c>
      <c r="E886" s="65">
        <v>1158</v>
      </c>
      <c r="F886" s="77">
        <v>10557898</v>
      </c>
      <c r="G886" s="6">
        <f t="shared" si="86"/>
        <v>9117.3557858376516</v>
      </c>
      <c r="H886" s="85">
        <v>0</v>
      </c>
      <c r="I886" s="6">
        <f t="shared" si="87"/>
        <v>0</v>
      </c>
      <c r="J886" s="76">
        <v>24838944</v>
      </c>
      <c r="K886" s="6">
        <f t="shared" si="88"/>
        <v>21449.865284974094</v>
      </c>
      <c r="L886" s="15">
        <f t="shared" si="84"/>
        <v>35396842</v>
      </c>
      <c r="M886" s="6">
        <f t="shared" si="85"/>
        <v>30567.221070811745</v>
      </c>
    </row>
    <row r="887" spans="2:13" x14ac:dyDescent="0.4">
      <c r="B887" s="4" t="s">
        <v>820</v>
      </c>
      <c r="C887">
        <v>60</v>
      </c>
      <c r="D887" s="10" t="s">
        <v>878</v>
      </c>
      <c r="E887" s="65">
        <v>90</v>
      </c>
      <c r="F887" s="77">
        <v>32754</v>
      </c>
      <c r="G887" s="6">
        <f t="shared" si="86"/>
        <v>363.93333333333334</v>
      </c>
      <c r="H887" s="85">
        <v>0</v>
      </c>
      <c r="I887" s="6">
        <f t="shared" si="87"/>
        <v>0</v>
      </c>
      <c r="J887" s="76">
        <v>33881000</v>
      </c>
      <c r="K887" s="6">
        <f t="shared" si="88"/>
        <v>376455.55555555556</v>
      </c>
      <c r="L887" s="15">
        <f t="shared" si="84"/>
        <v>33913754</v>
      </c>
      <c r="M887" s="6">
        <f t="shared" si="85"/>
        <v>376819.48888888891</v>
      </c>
    </row>
    <row r="888" spans="2:13" x14ac:dyDescent="0.4">
      <c r="B888" s="4" t="s">
        <v>820</v>
      </c>
      <c r="C888">
        <v>61</v>
      </c>
      <c r="D888" s="10" t="s">
        <v>879</v>
      </c>
      <c r="E888" s="65">
        <v>171</v>
      </c>
      <c r="F888" s="77">
        <v>13776</v>
      </c>
      <c r="G888" s="6">
        <f t="shared" si="86"/>
        <v>80.561403508771932</v>
      </c>
      <c r="H888" s="85">
        <v>0</v>
      </c>
      <c r="I888" s="6">
        <f t="shared" si="87"/>
        <v>0</v>
      </c>
      <c r="J888" s="76">
        <v>81921558</v>
      </c>
      <c r="K888" s="6">
        <f t="shared" si="88"/>
        <v>479073.43859649124</v>
      </c>
      <c r="L888" s="15">
        <f t="shared" si="84"/>
        <v>81935334</v>
      </c>
      <c r="M888" s="6">
        <f t="shared" si="85"/>
        <v>479154</v>
      </c>
    </row>
    <row r="889" spans="2:13" x14ac:dyDescent="0.4">
      <c r="B889" s="4" t="s">
        <v>820</v>
      </c>
      <c r="C889">
        <v>62</v>
      </c>
      <c r="D889" s="10" t="s">
        <v>880</v>
      </c>
      <c r="E889" s="65">
        <v>702</v>
      </c>
      <c r="F889" s="77">
        <v>3636724</v>
      </c>
      <c r="G889" s="6">
        <f t="shared" si="86"/>
        <v>5180.5185185185182</v>
      </c>
      <c r="H889" s="85">
        <v>83671</v>
      </c>
      <c r="I889" s="6">
        <f t="shared" si="87"/>
        <v>119.18945868945869</v>
      </c>
      <c r="J889" s="76">
        <v>112696000</v>
      </c>
      <c r="K889" s="6">
        <f t="shared" si="88"/>
        <v>160535.61253561254</v>
      </c>
      <c r="L889" s="15">
        <f t="shared" si="84"/>
        <v>116332724</v>
      </c>
      <c r="M889" s="6">
        <f t="shared" si="85"/>
        <v>165716.13105413105</v>
      </c>
    </row>
    <row r="890" spans="2:13" x14ac:dyDescent="0.4">
      <c r="B890" s="4" t="s">
        <v>820</v>
      </c>
      <c r="C890">
        <v>63</v>
      </c>
      <c r="D890" s="10" t="s">
        <v>881</v>
      </c>
      <c r="E890" s="65">
        <v>124</v>
      </c>
      <c r="F890" s="77">
        <v>3277464</v>
      </c>
      <c r="G890" s="6">
        <f t="shared" si="86"/>
        <v>26431.16129032258</v>
      </c>
      <c r="H890" s="85">
        <v>0</v>
      </c>
      <c r="I890" s="6">
        <f t="shared" si="87"/>
        <v>0</v>
      </c>
      <c r="J890" s="76">
        <v>126523000</v>
      </c>
      <c r="K890" s="6">
        <f t="shared" si="88"/>
        <v>1020346.7741935484</v>
      </c>
      <c r="L890" s="15">
        <f t="shared" si="84"/>
        <v>129800464</v>
      </c>
      <c r="M890" s="6">
        <f t="shared" si="85"/>
        <v>1046777.9354838709</v>
      </c>
    </row>
    <row r="891" spans="2:13" x14ac:dyDescent="0.4">
      <c r="B891" s="4" t="s">
        <v>820</v>
      </c>
      <c r="C891">
        <v>64</v>
      </c>
      <c r="D891" s="10" t="s">
        <v>882</v>
      </c>
      <c r="E891" s="65">
        <v>186</v>
      </c>
      <c r="F891" s="77">
        <v>4559142</v>
      </c>
      <c r="G891" s="6">
        <f t="shared" si="86"/>
        <v>24511.516129032258</v>
      </c>
      <c r="H891" s="85">
        <v>10846</v>
      </c>
      <c r="I891" s="6">
        <f t="shared" si="87"/>
        <v>58.311827956989248</v>
      </c>
      <c r="J891" s="76">
        <v>41486000</v>
      </c>
      <c r="K891" s="6">
        <f t="shared" si="88"/>
        <v>223043.01075268816</v>
      </c>
      <c r="L891" s="15">
        <f t="shared" si="84"/>
        <v>46045142</v>
      </c>
      <c r="M891" s="6">
        <f t="shared" si="85"/>
        <v>247554.52688172043</v>
      </c>
    </row>
    <row r="892" spans="2:13" x14ac:dyDescent="0.4">
      <c r="B892" s="4" t="s">
        <v>820</v>
      </c>
      <c r="C892">
        <v>65</v>
      </c>
      <c r="D892" s="10" t="s">
        <v>883</v>
      </c>
      <c r="E892" s="65">
        <v>277</v>
      </c>
      <c r="F892" s="77">
        <v>262797</v>
      </c>
      <c r="G892" s="6">
        <f t="shared" si="86"/>
        <v>948.72563176895312</v>
      </c>
      <c r="H892" s="85">
        <v>317895</v>
      </c>
      <c r="I892" s="6">
        <f t="shared" si="87"/>
        <v>1147.6353790613719</v>
      </c>
      <c r="J892" s="76">
        <v>55630026</v>
      </c>
      <c r="K892" s="6">
        <f t="shared" si="88"/>
        <v>200830.41877256316</v>
      </c>
      <c r="L892" s="15">
        <f t="shared" si="84"/>
        <v>55892823</v>
      </c>
      <c r="M892" s="6">
        <f t="shared" si="85"/>
        <v>201779.14440433212</v>
      </c>
    </row>
    <row r="893" spans="2:13" x14ac:dyDescent="0.4">
      <c r="B893" s="4" t="s">
        <v>820</v>
      </c>
      <c r="C893">
        <v>66</v>
      </c>
      <c r="D893" s="10" t="s">
        <v>884</v>
      </c>
      <c r="E893" s="65">
        <v>1134</v>
      </c>
      <c r="F893" s="77">
        <v>11707851</v>
      </c>
      <c r="G893" s="6">
        <f t="shared" si="86"/>
        <v>10324.383597883598</v>
      </c>
      <c r="H893" s="85">
        <v>216131</v>
      </c>
      <c r="I893" s="6">
        <f t="shared" si="87"/>
        <v>190.59171075837742</v>
      </c>
      <c r="J893" s="76">
        <v>121599867</v>
      </c>
      <c r="K893" s="6">
        <f t="shared" si="88"/>
        <v>107230.92328042327</v>
      </c>
      <c r="L893" s="15">
        <f t="shared" si="84"/>
        <v>133307718</v>
      </c>
      <c r="M893" s="6">
        <f t="shared" si="85"/>
        <v>117555.30687830687</v>
      </c>
    </row>
    <row r="894" spans="2:13" x14ac:dyDescent="0.4">
      <c r="B894" s="4" t="s">
        <v>820</v>
      </c>
      <c r="C894">
        <v>67</v>
      </c>
      <c r="D894" s="10" t="s">
        <v>885</v>
      </c>
      <c r="E894" s="65">
        <v>1325</v>
      </c>
      <c r="F894" s="77">
        <v>101581792</v>
      </c>
      <c r="G894" s="6">
        <f t="shared" si="86"/>
        <v>76665.503396226413</v>
      </c>
      <c r="H894" s="85">
        <v>2196487</v>
      </c>
      <c r="I894" s="6">
        <f t="shared" si="87"/>
        <v>1657.7260377358491</v>
      </c>
      <c r="J894" s="76">
        <v>0</v>
      </c>
      <c r="K894" s="6">
        <f t="shared" si="88"/>
        <v>0</v>
      </c>
      <c r="L894" s="15">
        <f t="shared" si="84"/>
        <v>101581792</v>
      </c>
      <c r="M894" s="6">
        <f t="shared" si="85"/>
        <v>76665.503396226413</v>
      </c>
    </row>
    <row r="895" spans="2:13" x14ac:dyDescent="0.4">
      <c r="B895" s="4" t="s">
        <v>820</v>
      </c>
      <c r="C895">
        <v>68</v>
      </c>
      <c r="D895" s="10" t="s">
        <v>886</v>
      </c>
      <c r="E895" s="65">
        <v>264</v>
      </c>
      <c r="F895" s="77">
        <v>29425</v>
      </c>
      <c r="G895" s="6">
        <f t="shared" si="86"/>
        <v>111.45833333333333</v>
      </c>
      <c r="H895" s="85">
        <v>0</v>
      </c>
      <c r="I895" s="6">
        <f t="shared" si="87"/>
        <v>0</v>
      </c>
      <c r="J895" s="76">
        <v>93060161</v>
      </c>
      <c r="K895" s="6">
        <f t="shared" si="88"/>
        <v>352500.60984848486</v>
      </c>
      <c r="L895" s="15">
        <f t="shared" si="84"/>
        <v>93089586</v>
      </c>
      <c r="M895" s="6">
        <f t="shared" si="85"/>
        <v>352612.06818181818</v>
      </c>
    </row>
    <row r="896" spans="2:13" x14ac:dyDescent="0.4">
      <c r="B896" s="4" t="s">
        <v>820</v>
      </c>
      <c r="C896">
        <v>69</v>
      </c>
      <c r="D896" s="10" t="s">
        <v>887</v>
      </c>
      <c r="E896" s="65">
        <v>2350</v>
      </c>
      <c r="F896" s="77">
        <v>13549557</v>
      </c>
      <c r="G896" s="6">
        <f t="shared" si="86"/>
        <v>5765.7689361702123</v>
      </c>
      <c r="H896" s="85">
        <v>296466</v>
      </c>
      <c r="I896" s="6">
        <f t="shared" si="87"/>
        <v>126.15574468085106</v>
      </c>
      <c r="J896" s="76">
        <v>367666000</v>
      </c>
      <c r="K896" s="6">
        <f t="shared" si="88"/>
        <v>156453.61702127659</v>
      </c>
      <c r="L896" s="15">
        <f t="shared" si="84"/>
        <v>381215557</v>
      </c>
      <c r="M896" s="6">
        <f t="shared" si="85"/>
        <v>162219.38595744682</v>
      </c>
    </row>
    <row r="897" spans="2:13" x14ac:dyDescent="0.4">
      <c r="B897" s="4" t="s">
        <v>820</v>
      </c>
      <c r="C897">
        <v>70</v>
      </c>
      <c r="D897" s="10" t="s">
        <v>483</v>
      </c>
      <c r="E897" s="65">
        <v>1566</v>
      </c>
      <c r="F897" s="77">
        <v>55079822</v>
      </c>
      <c r="G897" s="6">
        <f t="shared" si="86"/>
        <v>35172.300127713919</v>
      </c>
      <c r="H897" s="85">
        <v>0</v>
      </c>
      <c r="I897" s="6">
        <f t="shared" si="87"/>
        <v>0</v>
      </c>
      <c r="J897" s="76">
        <v>149835000</v>
      </c>
      <c r="K897" s="6">
        <f t="shared" si="88"/>
        <v>95680.076628352486</v>
      </c>
      <c r="L897" s="15">
        <f t="shared" si="84"/>
        <v>204914822</v>
      </c>
      <c r="M897" s="6">
        <f t="shared" si="85"/>
        <v>130852.37675606641</v>
      </c>
    </row>
    <row r="898" spans="2:13" x14ac:dyDescent="0.4">
      <c r="B898" s="4" t="s">
        <v>820</v>
      </c>
      <c r="C898">
        <v>71</v>
      </c>
      <c r="D898" s="10" t="s">
        <v>888</v>
      </c>
      <c r="E898" s="65">
        <v>3145</v>
      </c>
      <c r="F898" s="77">
        <v>15329798</v>
      </c>
      <c r="G898" s="6">
        <f t="shared" si="86"/>
        <v>4874.3395866454694</v>
      </c>
      <c r="H898" s="85">
        <v>0</v>
      </c>
      <c r="I898" s="6">
        <f t="shared" si="87"/>
        <v>0</v>
      </c>
      <c r="J898" s="76">
        <v>254046876</v>
      </c>
      <c r="K898" s="6">
        <f t="shared" si="88"/>
        <v>80778.020985691575</v>
      </c>
      <c r="L898" s="15">
        <f t="shared" si="84"/>
        <v>269376674</v>
      </c>
      <c r="M898" s="6">
        <f t="shared" si="85"/>
        <v>85652.360572337042</v>
      </c>
    </row>
    <row r="899" spans="2:13" x14ac:dyDescent="0.4">
      <c r="B899" s="4" t="s">
        <v>820</v>
      </c>
      <c r="C899">
        <v>72</v>
      </c>
      <c r="D899" s="10" t="s">
        <v>889</v>
      </c>
      <c r="E899" s="65">
        <v>1038</v>
      </c>
      <c r="F899" s="77">
        <v>1445599</v>
      </c>
      <c r="G899" s="6">
        <f t="shared" si="86"/>
        <v>1392.6772639691715</v>
      </c>
      <c r="H899" s="85">
        <v>0</v>
      </c>
      <c r="I899" s="6">
        <f t="shared" si="87"/>
        <v>0</v>
      </c>
      <c r="J899" s="76">
        <v>49663513</v>
      </c>
      <c r="K899" s="6">
        <f t="shared" si="88"/>
        <v>47845.388246628128</v>
      </c>
      <c r="L899" s="15">
        <f t="shared" si="84"/>
        <v>51109112</v>
      </c>
      <c r="M899" s="6">
        <f t="shared" si="85"/>
        <v>49238.065510597306</v>
      </c>
    </row>
    <row r="900" spans="2:13" x14ac:dyDescent="0.4">
      <c r="B900" s="4" t="s">
        <v>820</v>
      </c>
      <c r="C900">
        <v>73</v>
      </c>
      <c r="D900" s="10" t="s">
        <v>890</v>
      </c>
      <c r="E900" s="65">
        <v>1087</v>
      </c>
      <c r="F900" s="77">
        <v>9537370</v>
      </c>
      <c r="G900" s="6">
        <f t="shared" si="86"/>
        <v>8774.0294388224465</v>
      </c>
      <c r="H900" s="85">
        <v>6205692</v>
      </c>
      <c r="I900" s="6">
        <f t="shared" si="87"/>
        <v>5709.008279668813</v>
      </c>
      <c r="J900" s="76">
        <v>146455000</v>
      </c>
      <c r="K900" s="6">
        <f t="shared" si="88"/>
        <v>134733.21067157315</v>
      </c>
      <c r="L900" s="15">
        <f t="shared" si="84"/>
        <v>155992370</v>
      </c>
      <c r="M900" s="6">
        <f t="shared" si="85"/>
        <v>143507.24011039559</v>
      </c>
    </row>
    <row r="901" spans="2:13" x14ac:dyDescent="0.4">
      <c r="B901" s="4" t="s">
        <v>820</v>
      </c>
      <c r="C901">
        <v>74</v>
      </c>
      <c r="D901" s="10" t="s">
        <v>891</v>
      </c>
      <c r="E901" s="65">
        <v>2012</v>
      </c>
      <c r="F901" s="77">
        <v>4247144</v>
      </c>
      <c r="G901" s="6">
        <f t="shared" si="86"/>
        <v>2110.9065606361828</v>
      </c>
      <c r="H901" s="85">
        <v>100228</v>
      </c>
      <c r="I901" s="6">
        <f t="shared" si="87"/>
        <v>49.815109343936385</v>
      </c>
      <c r="J901" s="76">
        <v>91700000</v>
      </c>
      <c r="K901" s="6">
        <f t="shared" si="88"/>
        <v>45576.540755467198</v>
      </c>
      <c r="L901" s="15">
        <f t="shared" ref="L901:L964" si="89">F901+J901</f>
        <v>95947144</v>
      </c>
      <c r="M901" s="6">
        <f t="shared" ref="M901:M964" si="90">L901/E901</f>
        <v>47687.447316103382</v>
      </c>
    </row>
    <row r="902" spans="2:13" x14ac:dyDescent="0.4">
      <c r="B902" s="4" t="s">
        <v>820</v>
      </c>
      <c r="C902">
        <v>75</v>
      </c>
      <c r="D902" s="10" t="s">
        <v>892</v>
      </c>
      <c r="E902" s="65">
        <v>2497</v>
      </c>
      <c r="F902" s="77">
        <v>11975859</v>
      </c>
      <c r="G902" s="6">
        <f t="shared" si="86"/>
        <v>4796.0989187024434</v>
      </c>
      <c r="H902" s="85">
        <v>144000</v>
      </c>
      <c r="I902" s="6">
        <f t="shared" si="87"/>
        <v>57.669203043652381</v>
      </c>
      <c r="J902" s="76">
        <v>135565025</v>
      </c>
      <c r="K902" s="6">
        <f t="shared" si="88"/>
        <v>54291.159391269524</v>
      </c>
      <c r="L902" s="15">
        <f t="shared" si="89"/>
        <v>147540884</v>
      </c>
      <c r="M902" s="6">
        <f t="shared" si="90"/>
        <v>59087.258309971963</v>
      </c>
    </row>
    <row r="903" spans="2:13" x14ac:dyDescent="0.4">
      <c r="B903" s="4" t="s">
        <v>820</v>
      </c>
      <c r="C903">
        <v>76</v>
      </c>
      <c r="D903" s="10" t="s">
        <v>893</v>
      </c>
      <c r="E903" s="65">
        <v>525</v>
      </c>
      <c r="F903" s="77">
        <v>27318859</v>
      </c>
      <c r="G903" s="6">
        <f t="shared" si="86"/>
        <v>52035.921904761904</v>
      </c>
      <c r="H903" s="85">
        <v>12836</v>
      </c>
      <c r="I903" s="6">
        <f t="shared" si="87"/>
        <v>24.449523809523811</v>
      </c>
      <c r="J903" s="76">
        <v>0</v>
      </c>
      <c r="K903" s="6">
        <f t="shared" si="88"/>
        <v>0</v>
      </c>
      <c r="L903" s="15">
        <f t="shared" si="89"/>
        <v>27318859</v>
      </c>
      <c r="M903" s="6">
        <f t="shared" si="90"/>
        <v>52035.921904761904</v>
      </c>
    </row>
    <row r="904" spans="2:13" ht="19.5" thickBot="1" x14ac:dyDescent="0.45">
      <c r="B904" s="4" t="s">
        <v>820</v>
      </c>
      <c r="C904">
        <v>77</v>
      </c>
      <c r="D904" s="10" t="s">
        <v>894</v>
      </c>
      <c r="E904" s="65">
        <v>390</v>
      </c>
      <c r="F904" s="77">
        <v>181361</v>
      </c>
      <c r="G904" s="6">
        <f t="shared" si="86"/>
        <v>465.02820512820512</v>
      </c>
      <c r="H904" s="85">
        <v>0</v>
      </c>
      <c r="I904" s="6">
        <f t="shared" si="87"/>
        <v>0</v>
      </c>
      <c r="J904" s="76">
        <v>43211134</v>
      </c>
      <c r="K904" s="6">
        <f t="shared" si="88"/>
        <v>110797.77948717949</v>
      </c>
      <c r="L904" s="15">
        <f t="shared" si="89"/>
        <v>43392495</v>
      </c>
      <c r="M904" s="6">
        <f t="shared" si="90"/>
        <v>111262.80769230769</v>
      </c>
    </row>
    <row r="905" spans="2:13" ht="19.5" thickBot="1" x14ac:dyDescent="0.45">
      <c r="B905" s="45" t="s">
        <v>1760</v>
      </c>
      <c r="C905" s="46"/>
      <c r="D905" s="47"/>
      <c r="E905" s="12">
        <f>SUM(E828:E904)</f>
        <v>385682</v>
      </c>
      <c r="F905" s="13">
        <f t="shared" ref="F905:J905" si="91">SUM(F828:F904)</f>
        <v>3454675188</v>
      </c>
      <c r="G905" s="14">
        <f t="shared" si="86"/>
        <v>8957.3150626682091</v>
      </c>
      <c r="H905" s="12">
        <f t="shared" si="91"/>
        <v>350640498</v>
      </c>
      <c r="I905" s="14">
        <f t="shared" si="87"/>
        <v>909.14405650250728</v>
      </c>
      <c r="J905" s="12">
        <f t="shared" si="91"/>
        <v>15453698662</v>
      </c>
      <c r="K905" s="14">
        <f t="shared" si="88"/>
        <v>40068.498560990658</v>
      </c>
      <c r="L905" s="16">
        <f t="shared" si="89"/>
        <v>18908373850</v>
      </c>
      <c r="M905" s="14">
        <f t="shared" si="90"/>
        <v>49025.813623658869</v>
      </c>
    </row>
    <row r="906" spans="2:13" x14ac:dyDescent="0.4">
      <c r="B906" s="4" t="s">
        <v>895</v>
      </c>
      <c r="C906">
        <v>1</v>
      </c>
      <c r="D906" s="10" t="s">
        <v>896</v>
      </c>
      <c r="E906" s="65">
        <v>73123</v>
      </c>
      <c r="F906" s="80">
        <v>2449909350</v>
      </c>
      <c r="G906" s="81">
        <f t="shared" si="86"/>
        <v>33503.950193509569</v>
      </c>
      <c r="H906" s="84">
        <v>333678008</v>
      </c>
      <c r="I906" s="81">
        <f t="shared" si="87"/>
        <v>4563.2428647621127</v>
      </c>
      <c r="J906" s="76">
        <v>778567592</v>
      </c>
      <c r="K906" s="6">
        <f t="shared" si="88"/>
        <v>10647.369391299591</v>
      </c>
      <c r="L906" s="15">
        <f t="shared" si="89"/>
        <v>3228476942</v>
      </c>
      <c r="M906" s="6">
        <f t="shared" si="90"/>
        <v>44151.319584809156</v>
      </c>
    </row>
    <row r="907" spans="2:13" x14ac:dyDescent="0.4">
      <c r="B907" s="4" t="s">
        <v>895</v>
      </c>
      <c r="C907">
        <v>2</v>
      </c>
      <c r="D907" s="10" t="s">
        <v>897</v>
      </c>
      <c r="E907" s="65">
        <v>27033</v>
      </c>
      <c r="F907" s="77">
        <v>1221953597</v>
      </c>
      <c r="G907" s="6">
        <f t="shared" si="86"/>
        <v>45202.293382162541</v>
      </c>
      <c r="H907" s="85">
        <v>85063043</v>
      </c>
      <c r="I907" s="6">
        <f t="shared" si="87"/>
        <v>3146.6371841822956</v>
      </c>
      <c r="J907" s="76">
        <v>391990000</v>
      </c>
      <c r="K907" s="6">
        <f t="shared" si="88"/>
        <v>14500.425405985277</v>
      </c>
      <c r="L907" s="15">
        <f t="shared" si="89"/>
        <v>1613943597</v>
      </c>
      <c r="M907" s="6">
        <f t="shared" si="90"/>
        <v>59702.718788147817</v>
      </c>
    </row>
    <row r="908" spans="2:13" x14ac:dyDescent="0.4">
      <c r="B908" s="4" t="s">
        <v>895</v>
      </c>
      <c r="C908">
        <v>3</v>
      </c>
      <c r="D908" s="10" t="s">
        <v>898</v>
      </c>
      <c r="E908" s="65">
        <v>16332</v>
      </c>
      <c r="F908" s="77">
        <v>557758987</v>
      </c>
      <c r="G908" s="6">
        <f t="shared" si="86"/>
        <v>34151.297269164832</v>
      </c>
      <c r="H908" s="85">
        <v>28751536</v>
      </c>
      <c r="I908" s="6">
        <f t="shared" si="87"/>
        <v>1760.4418319862846</v>
      </c>
      <c r="J908" s="76">
        <v>330918542</v>
      </c>
      <c r="K908" s="6">
        <f t="shared" si="88"/>
        <v>20261.97293656625</v>
      </c>
      <c r="L908" s="15">
        <f t="shared" si="89"/>
        <v>888677529</v>
      </c>
      <c r="M908" s="6">
        <f t="shared" si="90"/>
        <v>54413.270205731082</v>
      </c>
    </row>
    <row r="909" spans="2:13" x14ac:dyDescent="0.4">
      <c r="B909" s="4" t="s">
        <v>895</v>
      </c>
      <c r="C909">
        <v>4</v>
      </c>
      <c r="D909" s="10" t="s">
        <v>899</v>
      </c>
      <c r="E909" s="65">
        <v>19419</v>
      </c>
      <c r="F909" s="77">
        <v>-17674154</v>
      </c>
      <c r="G909" s="6">
        <f t="shared" si="86"/>
        <v>-910.14748442247287</v>
      </c>
      <c r="H909" s="85">
        <v>25036000</v>
      </c>
      <c r="I909" s="6">
        <f t="shared" si="87"/>
        <v>1289.252793655698</v>
      </c>
      <c r="J909" s="76">
        <v>599352219</v>
      </c>
      <c r="K909" s="6">
        <f t="shared" si="88"/>
        <v>30864.216437509654</v>
      </c>
      <c r="L909" s="15">
        <f t="shared" si="89"/>
        <v>581678065</v>
      </c>
      <c r="M909" s="6">
        <f t="shared" si="90"/>
        <v>29954.068953087182</v>
      </c>
    </row>
    <row r="910" spans="2:13" x14ac:dyDescent="0.4">
      <c r="B910" s="4" t="s">
        <v>895</v>
      </c>
      <c r="C910">
        <v>5</v>
      </c>
      <c r="D910" s="10" t="s">
        <v>900</v>
      </c>
      <c r="E910" s="65">
        <v>16250</v>
      </c>
      <c r="F910" s="77">
        <v>32773100</v>
      </c>
      <c r="G910" s="6">
        <f t="shared" si="86"/>
        <v>2016.8061538461538</v>
      </c>
      <c r="H910" s="85">
        <v>32510000</v>
      </c>
      <c r="I910" s="6">
        <f t="shared" si="87"/>
        <v>2000.6153846153845</v>
      </c>
      <c r="J910" s="76">
        <v>412396237</v>
      </c>
      <c r="K910" s="6">
        <f t="shared" si="88"/>
        <v>25378.229969230768</v>
      </c>
      <c r="L910" s="15">
        <f t="shared" si="89"/>
        <v>445169337</v>
      </c>
      <c r="M910" s="6">
        <f t="shared" si="90"/>
        <v>27395.036123076923</v>
      </c>
    </row>
    <row r="911" spans="2:13" x14ac:dyDescent="0.4">
      <c r="B911" s="4" t="s">
        <v>895</v>
      </c>
      <c r="C911">
        <v>6</v>
      </c>
      <c r="D911" s="10" t="s">
        <v>901</v>
      </c>
      <c r="E911" s="65">
        <v>12546</v>
      </c>
      <c r="F911" s="77">
        <v>336857362</v>
      </c>
      <c r="G911" s="6">
        <f t="shared" si="86"/>
        <v>26849.78176311175</v>
      </c>
      <c r="H911" s="85">
        <v>0</v>
      </c>
      <c r="I911" s="6">
        <f t="shared" si="87"/>
        <v>0</v>
      </c>
      <c r="J911" s="76">
        <v>1161123841</v>
      </c>
      <c r="K911" s="6">
        <f t="shared" si="88"/>
        <v>92549.325761198794</v>
      </c>
      <c r="L911" s="15">
        <f t="shared" si="89"/>
        <v>1497981203</v>
      </c>
      <c r="M911" s="6">
        <f t="shared" si="90"/>
        <v>119399.10752431054</v>
      </c>
    </row>
    <row r="912" spans="2:13" x14ac:dyDescent="0.4">
      <c r="B912" s="4" t="s">
        <v>895</v>
      </c>
      <c r="C912">
        <v>7</v>
      </c>
      <c r="D912" s="10" t="s">
        <v>902</v>
      </c>
      <c r="E912" s="65">
        <v>4054</v>
      </c>
      <c r="F912" s="77">
        <v>42138798</v>
      </c>
      <c r="G912" s="6">
        <f t="shared" si="86"/>
        <v>10394.375431672423</v>
      </c>
      <c r="H912" s="85">
        <v>0</v>
      </c>
      <c r="I912" s="6">
        <f t="shared" si="87"/>
        <v>0</v>
      </c>
      <c r="J912" s="76">
        <v>565848004</v>
      </c>
      <c r="K912" s="6">
        <f t="shared" si="88"/>
        <v>139577.70202269364</v>
      </c>
      <c r="L912" s="15">
        <f t="shared" si="89"/>
        <v>607986802</v>
      </c>
      <c r="M912" s="6">
        <f t="shared" si="90"/>
        <v>149972.07745436605</v>
      </c>
    </row>
    <row r="913" spans="2:13" x14ac:dyDescent="0.4">
      <c r="B913" s="4" t="s">
        <v>895</v>
      </c>
      <c r="C913">
        <v>8</v>
      </c>
      <c r="D913" s="10" t="s">
        <v>903</v>
      </c>
      <c r="E913" s="65">
        <v>6218</v>
      </c>
      <c r="F913" s="77">
        <v>65477476</v>
      </c>
      <c r="G913" s="6">
        <f t="shared" si="86"/>
        <v>10530.311354133162</v>
      </c>
      <c r="H913" s="85">
        <v>10538775</v>
      </c>
      <c r="I913" s="6">
        <f t="shared" si="87"/>
        <v>1694.8817947893212</v>
      </c>
      <c r="J913" s="76">
        <v>210387436</v>
      </c>
      <c r="K913" s="6">
        <f t="shared" si="88"/>
        <v>33835.226117722741</v>
      </c>
      <c r="L913" s="15">
        <f t="shared" si="89"/>
        <v>275864912</v>
      </c>
      <c r="M913" s="6">
        <f t="shared" si="90"/>
        <v>44365.537471855903</v>
      </c>
    </row>
    <row r="914" spans="2:13" x14ac:dyDescent="0.4">
      <c r="B914" s="4" t="s">
        <v>895</v>
      </c>
      <c r="C914">
        <v>9</v>
      </c>
      <c r="D914" s="10" t="s">
        <v>904</v>
      </c>
      <c r="E914" s="65">
        <v>12258</v>
      </c>
      <c r="F914" s="77">
        <v>817491043</v>
      </c>
      <c r="G914" s="6">
        <f t="shared" si="86"/>
        <v>66690.409773209336</v>
      </c>
      <c r="H914" s="85">
        <v>20735334</v>
      </c>
      <c r="I914" s="6">
        <f t="shared" si="87"/>
        <v>1691.575624082232</v>
      </c>
      <c r="J914" s="76">
        <v>358626140</v>
      </c>
      <c r="K914" s="6">
        <f t="shared" si="88"/>
        <v>29256.496981563061</v>
      </c>
      <c r="L914" s="15">
        <f t="shared" si="89"/>
        <v>1176117183</v>
      </c>
      <c r="M914" s="6">
        <f t="shared" si="90"/>
        <v>95946.906754772397</v>
      </c>
    </row>
    <row r="915" spans="2:13" x14ac:dyDescent="0.4">
      <c r="B915" s="4" t="s">
        <v>895</v>
      </c>
      <c r="C915">
        <v>10</v>
      </c>
      <c r="D915" s="10" t="s">
        <v>905</v>
      </c>
      <c r="E915" s="65">
        <v>8827</v>
      </c>
      <c r="F915" s="77">
        <v>2001773</v>
      </c>
      <c r="G915" s="6">
        <f t="shared" si="86"/>
        <v>226.77840715985045</v>
      </c>
      <c r="H915" s="85">
        <v>28870755</v>
      </c>
      <c r="I915" s="6">
        <f t="shared" si="87"/>
        <v>3270.7324119179789</v>
      </c>
      <c r="J915" s="76">
        <v>805978753</v>
      </c>
      <c r="K915" s="6">
        <f t="shared" si="88"/>
        <v>91308.344058003859</v>
      </c>
      <c r="L915" s="15">
        <f t="shared" si="89"/>
        <v>807980526</v>
      </c>
      <c r="M915" s="6">
        <f t="shared" si="90"/>
        <v>91535.122465163702</v>
      </c>
    </row>
    <row r="916" spans="2:13" x14ac:dyDescent="0.4">
      <c r="B916" s="4" t="s">
        <v>895</v>
      </c>
      <c r="C916">
        <v>11</v>
      </c>
      <c r="D916" s="10" t="s">
        <v>906</v>
      </c>
      <c r="E916" s="65">
        <v>9119</v>
      </c>
      <c r="F916" s="77">
        <v>106061445</v>
      </c>
      <c r="G916" s="6">
        <f t="shared" si="86"/>
        <v>11630.819717074241</v>
      </c>
      <c r="H916" s="85">
        <v>18800640</v>
      </c>
      <c r="I916" s="6">
        <f t="shared" si="87"/>
        <v>2061.6997477793616</v>
      </c>
      <c r="J916" s="76">
        <v>257933232</v>
      </c>
      <c r="K916" s="6">
        <f t="shared" si="88"/>
        <v>28285.254084877728</v>
      </c>
      <c r="L916" s="15">
        <f t="shared" si="89"/>
        <v>363994677</v>
      </c>
      <c r="M916" s="6">
        <f t="shared" si="90"/>
        <v>39916.07380195197</v>
      </c>
    </row>
    <row r="917" spans="2:13" x14ac:dyDescent="0.4">
      <c r="B917" s="4" t="s">
        <v>895</v>
      </c>
      <c r="C917">
        <v>12</v>
      </c>
      <c r="D917" s="10" t="s">
        <v>907</v>
      </c>
      <c r="E917" s="65">
        <v>9573</v>
      </c>
      <c r="F917" s="77">
        <v>128136065</v>
      </c>
      <c r="G917" s="6">
        <f t="shared" si="86"/>
        <v>13385.152512274104</v>
      </c>
      <c r="H917" s="85">
        <v>8484500</v>
      </c>
      <c r="I917" s="6">
        <f t="shared" si="87"/>
        <v>886.29478742296044</v>
      </c>
      <c r="J917" s="76">
        <v>730432081</v>
      </c>
      <c r="K917" s="6">
        <f t="shared" si="88"/>
        <v>76301.272432884158</v>
      </c>
      <c r="L917" s="15">
        <f t="shared" si="89"/>
        <v>858568146</v>
      </c>
      <c r="M917" s="6">
        <f t="shared" si="90"/>
        <v>89686.424945158258</v>
      </c>
    </row>
    <row r="918" spans="2:13" x14ac:dyDescent="0.4">
      <c r="B918" s="4" t="s">
        <v>895</v>
      </c>
      <c r="C918">
        <v>13</v>
      </c>
      <c r="D918" s="10" t="s">
        <v>908</v>
      </c>
      <c r="E918" s="65">
        <v>25090</v>
      </c>
      <c r="F918" s="77">
        <v>172758250</v>
      </c>
      <c r="G918" s="6">
        <f t="shared" si="86"/>
        <v>6885.5420486249504</v>
      </c>
      <c r="H918" s="85">
        <v>46120536</v>
      </c>
      <c r="I918" s="6">
        <f t="shared" si="87"/>
        <v>1838.2039059386209</v>
      </c>
      <c r="J918" s="76">
        <v>655950894</v>
      </c>
      <c r="K918" s="6">
        <f t="shared" si="88"/>
        <v>26143.917656436828</v>
      </c>
      <c r="L918" s="15">
        <f t="shared" si="89"/>
        <v>828709144</v>
      </c>
      <c r="M918" s="6">
        <f t="shared" si="90"/>
        <v>33029.459705061774</v>
      </c>
    </row>
    <row r="919" spans="2:13" x14ac:dyDescent="0.4">
      <c r="B919" s="4" t="s">
        <v>895</v>
      </c>
      <c r="C919">
        <v>14</v>
      </c>
      <c r="D919" s="10" t="s">
        <v>909</v>
      </c>
      <c r="E919" s="65">
        <v>4617</v>
      </c>
      <c r="F919" s="77">
        <v>139075559</v>
      </c>
      <c r="G919" s="6">
        <f t="shared" si="86"/>
        <v>30122.494910114794</v>
      </c>
      <c r="H919" s="85">
        <v>7572000</v>
      </c>
      <c r="I919" s="6">
        <f t="shared" si="87"/>
        <v>1640.0259909031838</v>
      </c>
      <c r="J919" s="76">
        <v>150287000</v>
      </c>
      <c r="K919" s="6">
        <f t="shared" si="88"/>
        <v>32550.790556638509</v>
      </c>
      <c r="L919" s="15">
        <f t="shared" si="89"/>
        <v>289362559</v>
      </c>
      <c r="M919" s="6">
        <f t="shared" si="90"/>
        <v>62673.285466753303</v>
      </c>
    </row>
    <row r="920" spans="2:13" x14ac:dyDescent="0.4">
      <c r="B920" s="4" t="s">
        <v>895</v>
      </c>
      <c r="C920">
        <v>15</v>
      </c>
      <c r="D920" s="10" t="s">
        <v>910</v>
      </c>
      <c r="E920" s="65">
        <v>3617</v>
      </c>
      <c r="F920" s="77">
        <v>70825136</v>
      </c>
      <c r="G920" s="6">
        <f t="shared" si="86"/>
        <v>19581.182195189383</v>
      </c>
      <c r="H920" s="85">
        <v>5744020</v>
      </c>
      <c r="I920" s="6">
        <f t="shared" si="87"/>
        <v>1588.0619297760575</v>
      </c>
      <c r="J920" s="76">
        <v>221510810</v>
      </c>
      <c r="K920" s="6">
        <f t="shared" si="88"/>
        <v>61241.584185789325</v>
      </c>
      <c r="L920" s="15">
        <f t="shared" si="89"/>
        <v>292335946</v>
      </c>
      <c r="M920" s="6">
        <f t="shared" si="90"/>
        <v>80822.766380978705</v>
      </c>
    </row>
    <row r="921" spans="2:13" x14ac:dyDescent="0.4">
      <c r="B921" s="4" t="s">
        <v>895</v>
      </c>
      <c r="C921">
        <v>16</v>
      </c>
      <c r="D921" s="10" t="s">
        <v>911</v>
      </c>
      <c r="E921" s="65">
        <v>5380</v>
      </c>
      <c r="F921" s="77">
        <v>653783325</v>
      </c>
      <c r="G921" s="6">
        <f t="shared" ref="G921:G986" si="92">F921/E921</f>
        <v>121521.06412639405</v>
      </c>
      <c r="H921" s="85">
        <v>0</v>
      </c>
      <c r="I921" s="6">
        <f t="shared" ref="I921:I986" si="93">H921/E921</f>
        <v>0</v>
      </c>
      <c r="J921" s="76">
        <v>988980564</v>
      </c>
      <c r="K921" s="6">
        <f t="shared" ref="K921:K986" si="94">J921/E921</f>
        <v>183825.38364312268</v>
      </c>
      <c r="L921" s="15">
        <f t="shared" si="89"/>
        <v>1642763889</v>
      </c>
      <c r="M921" s="6">
        <f t="shared" si="90"/>
        <v>305346.44776951673</v>
      </c>
    </row>
    <row r="922" spans="2:13" x14ac:dyDescent="0.4">
      <c r="B922" s="4" t="s">
        <v>895</v>
      </c>
      <c r="C922">
        <v>17</v>
      </c>
      <c r="D922" s="10" t="s">
        <v>912</v>
      </c>
      <c r="E922" s="65">
        <v>4535</v>
      </c>
      <c r="F922" s="77">
        <v>267510498</v>
      </c>
      <c r="G922" s="6">
        <f t="shared" si="92"/>
        <v>58987.981918412348</v>
      </c>
      <c r="H922" s="85">
        <v>7176703</v>
      </c>
      <c r="I922" s="6">
        <f t="shared" si="93"/>
        <v>1582.5144432194047</v>
      </c>
      <c r="J922" s="76">
        <v>448294706</v>
      </c>
      <c r="K922" s="6">
        <f t="shared" si="94"/>
        <v>98852.195369349502</v>
      </c>
      <c r="L922" s="15">
        <f t="shared" si="89"/>
        <v>715805204</v>
      </c>
      <c r="M922" s="6">
        <f t="shared" si="90"/>
        <v>157840.17728776185</v>
      </c>
    </row>
    <row r="923" spans="2:13" x14ac:dyDescent="0.4">
      <c r="B923" s="4" t="s">
        <v>895</v>
      </c>
      <c r="C923">
        <v>18</v>
      </c>
      <c r="D923" s="10" t="s">
        <v>913</v>
      </c>
      <c r="E923" s="65">
        <v>1338</v>
      </c>
      <c r="F923" s="77">
        <v>79342322</v>
      </c>
      <c r="G923" s="6">
        <f t="shared" si="92"/>
        <v>59299.194319880422</v>
      </c>
      <c r="H923" s="85">
        <v>0</v>
      </c>
      <c r="I923" s="6">
        <f t="shared" si="93"/>
        <v>0</v>
      </c>
      <c r="J923" s="76">
        <v>122857550</v>
      </c>
      <c r="K923" s="6">
        <f t="shared" si="94"/>
        <v>91821.786248131539</v>
      </c>
      <c r="L923" s="15">
        <f t="shared" si="89"/>
        <v>202199872</v>
      </c>
      <c r="M923" s="6">
        <f t="shared" si="90"/>
        <v>151120.98056801196</v>
      </c>
    </row>
    <row r="924" spans="2:13" x14ac:dyDescent="0.4">
      <c r="B924" s="4" t="s">
        <v>895</v>
      </c>
      <c r="C924">
        <v>19</v>
      </c>
      <c r="D924" s="10" t="s">
        <v>914</v>
      </c>
      <c r="E924" s="65">
        <v>3443</v>
      </c>
      <c r="F924" s="77">
        <v>40520319</v>
      </c>
      <c r="G924" s="6">
        <f t="shared" si="92"/>
        <v>11768.898925355794</v>
      </c>
      <c r="H924" s="85">
        <v>8781710</v>
      </c>
      <c r="I924" s="6">
        <f t="shared" si="93"/>
        <v>2550.5983154225964</v>
      </c>
      <c r="J924" s="76">
        <v>207984000</v>
      </c>
      <c r="K924" s="6">
        <f t="shared" si="94"/>
        <v>60407.783909381353</v>
      </c>
      <c r="L924" s="15">
        <f t="shared" si="89"/>
        <v>248504319</v>
      </c>
      <c r="M924" s="6">
        <f t="shared" si="90"/>
        <v>72176.682834737148</v>
      </c>
    </row>
    <row r="925" spans="2:13" x14ac:dyDescent="0.4">
      <c r="B925" s="4" t="s">
        <v>895</v>
      </c>
      <c r="C925">
        <v>20</v>
      </c>
      <c r="D925" s="10" t="s">
        <v>915</v>
      </c>
      <c r="E925" s="65">
        <v>1633</v>
      </c>
      <c r="F925" s="77">
        <v>23629145</v>
      </c>
      <c r="G925" s="6">
        <f t="shared" si="92"/>
        <v>14469.776484996939</v>
      </c>
      <c r="H925" s="85">
        <v>4426000</v>
      </c>
      <c r="I925" s="6">
        <f t="shared" si="93"/>
        <v>2710.3490508266991</v>
      </c>
      <c r="J925" s="76">
        <v>107694000</v>
      </c>
      <c r="K925" s="6">
        <f t="shared" si="94"/>
        <v>65948.56093080221</v>
      </c>
      <c r="L925" s="15">
        <f t="shared" si="89"/>
        <v>131323145</v>
      </c>
      <c r="M925" s="6">
        <f t="shared" si="90"/>
        <v>80418.337415799149</v>
      </c>
    </row>
    <row r="926" spans="2:13" x14ac:dyDescent="0.4">
      <c r="B926" s="4" t="s">
        <v>895</v>
      </c>
      <c r="C926">
        <v>21</v>
      </c>
      <c r="D926" s="10" t="s">
        <v>916</v>
      </c>
      <c r="E926" s="65">
        <v>2616</v>
      </c>
      <c r="F926" s="77">
        <v>28832196</v>
      </c>
      <c r="G926" s="6">
        <f t="shared" si="92"/>
        <v>11021.481651376147</v>
      </c>
      <c r="H926" s="85">
        <v>0</v>
      </c>
      <c r="I926" s="6">
        <f t="shared" si="93"/>
        <v>0</v>
      </c>
      <c r="J926" s="76">
        <v>265138143</v>
      </c>
      <c r="K926" s="6">
        <f t="shared" si="94"/>
        <v>101352.50114678899</v>
      </c>
      <c r="L926" s="15">
        <f t="shared" si="89"/>
        <v>293970339</v>
      </c>
      <c r="M926" s="6">
        <f t="shared" si="90"/>
        <v>112373.98279816513</v>
      </c>
    </row>
    <row r="927" spans="2:13" x14ac:dyDescent="0.4">
      <c r="B927" s="4" t="s">
        <v>895</v>
      </c>
      <c r="C927">
        <v>22</v>
      </c>
      <c r="D927" s="10" t="s">
        <v>917</v>
      </c>
      <c r="E927" s="65">
        <v>3984</v>
      </c>
      <c r="F927" s="77">
        <v>161587906</v>
      </c>
      <c r="G927" s="6">
        <f t="shared" si="92"/>
        <v>40559.213353413652</v>
      </c>
      <c r="H927" s="85">
        <v>8914451</v>
      </c>
      <c r="I927" s="6">
        <f t="shared" si="93"/>
        <v>2237.5630020080321</v>
      </c>
      <c r="J927" s="76">
        <v>51038878</v>
      </c>
      <c r="K927" s="6">
        <f t="shared" si="94"/>
        <v>12810.963353413654</v>
      </c>
      <c r="L927" s="15">
        <f t="shared" si="89"/>
        <v>212626784</v>
      </c>
      <c r="M927" s="6">
        <f t="shared" si="90"/>
        <v>53370.176706827311</v>
      </c>
    </row>
    <row r="928" spans="2:13" x14ac:dyDescent="0.4">
      <c r="B928" s="4" t="s">
        <v>895</v>
      </c>
      <c r="C928">
        <v>23</v>
      </c>
      <c r="D928" s="10" t="s">
        <v>918</v>
      </c>
      <c r="E928" s="65">
        <v>4165</v>
      </c>
      <c r="F928" s="77">
        <v>32088183</v>
      </c>
      <c r="G928" s="6">
        <f t="shared" si="92"/>
        <v>7704.2456182472988</v>
      </c>
      <c r="H928" s="85">
        <v>0</v>
      </c>
      <c r="I928" s="6">
        <f t="shared" si="93"/>
        <v>0</v>
      </c>
      <c r="J928" s="76">
        <v>282114573</v>
      </c>
      <c r="K928" s="6">
        <f t="shared" si="94"/>
        <v>67734.591356542616</v>
      </c>
      <c r="L928" s="15">
        <f t="shared" si="89"/>
        <v>314202756</v>
      </c>
      <c r="M928" s="6">
        <f t="shared" si="90"/>
        <v>75438.836974789912</v>
      </c>
    </row>
    <row r="929" spans="2:13" x14ac:dyDescent="0.4">
      <c r="B929" s="4" t="s">
        <v>895</v>
      </c>
      <c r="C929">
        <v>24</v>
      </c>
      <c r="D929" s="10" t="s">
        <v>141</v>
      </c>
      <c r="E929" s="65">
        <v>3967</v>
      </c>
      <c r="F929" s="77">
        <v>62875092</v>
      </c>
      <c r="G929" s="6">
        <f t="shared" si="92"/>
        <v>15849.531635996975</v>
      </c>
      <c r="H929" s="85">
        <v>0</v>
      </c>
      <c r="I929" s="6">
        <f t="shared" si="93"/>
        <v>0</v>
      </c>
      <c r="J929" s="76">
        <v>607813426</v>
      </c>
      <c r="K929" s="6">
        <f t="shared" si="94"/>
        <v>153217.40005041592</v>
      </c>
      <c r="L929" s="15">
        <f t="shared" si="89"/>
        <v>670688518</v>
      </c>
      <c r="M929" s="6">
        <f t="shared" si="90"/>
        <v>169066.93168641289</v>
      </c>
    </row>
    <row r="930" spans="2:13" x14ac:dyDescent="0.4">
      <c r="B930" s="4" t="s">
        <v>895</v>
      </c>
      <c r="C930">
        <v>25</v>
      </c>
      <c r="D930" s="10" t="s">
        <v>919</v>
      </c>
      <c r="E930" s="65">
        <v>3598</v>
      </c>
      <c r="F930" s="77">
        <v>241679178</v>
      </c>
      <c r="G930" s="6">
        <f t="shared" si="92"/>
        <v>67170.421901056136</v>
      </c>
      <c r="H930" s="85">
        <v>0</v>
      </c>
      <c r="I930" s="6">
        <f t="shared" si="93"/>
        <v>0</v>
      </c>
      <c r="J930" s="76">
        <v>203584739</v>
      </c>
      <c r="K930" s="6">
        <f t="shared" si="94"/>
        <v>56582.751250694833</v>
      </c>
      <c r="L930" s="15">
        <f t="shared" si="89"/>
        <v>445263917</v>
      </c>
      <c r="M930" s="6">
        <f t="shared" si="90"/>
        <v>123753.17315175098</v>
      </c>
    </row>
    <row r="931" spans="2:13" x14ac:dyDescent="0.4">
      <c r="B931" s="4" t="s">
        <v>895</v>
      </c>
      <c r="C931">
        <v>26</v>
      </c>
      <c r="D931" s="10" t="s">
        <v>920</v>
      </c>
      <c r="E931" s="65">
        <v>1548</v>
      </c>
      <c r="F931" s="77">
        <v>66416432</v>
      </c>
      <c r="G931" s="6">
        <f t="shared" si="92"/>
        <v>42904.671834625326</v>
      </c>
      <c r="H931" s="85">
        <v>3491387</v>
      </c>
      <c r="I931" s="6">
        <f t="shared" si="93"/>
        <v>2255.4179586563309</v>
      </c>
      <c r="J931" s="76">
        <v>316487690</v>
      </c>
      <c r="K931" s="6">
        <f t="shared" si="94"/>
        <v>204449.41214470283</v>
      </c>
      <c r="L931" s="15">
        <f t="shared" si="89"/>
        <v>382904122</v>
      </c>
      <c r="M931" s="6">
        <f t="shared" si="90"/>
        <v>247354.08397932816</v>
      </c>
    </row>
    <row r="932" spans="2:13" x14ac:dyDescent="0.4">
      <c r="B932" s="4" t="s">
        <v>895</v>
      </c>
      <c r="C932">
        <v>27</v>
      </c>
      <c r="D932" s="10" t="s">
        <v>921</v>
      </c>
      <c r="E932" s="65">
        <v>1106</v>
      </c>
      <c r="F932" s="77">
        <v>4805799</v>
      </c>
      <c r="G932" s="6">
        <f t="shared" si="92"/>
        <v>4345.2070524412293</v>
      </c>
      <c r="H932" s="85">
        <v>2115000</v>
      </c>
      <c r="I932" s="6">
        <f t="shared" si="93"/>
        <v>1912.2965641952983</v>
      </c>
      <c r="J932" s="76">
        <v>95881054</v>
      </c>
      <c r="K932" s="6">
        <f t="shared" si="94"/>
        <v>86691.730560578668</v>
      </c>
      <c r="L932" s="15">
        <f t="shared" si="89"/>
        <v>100686853</v>
      </c>
      <c r="M932" s="6">
        <f t="shared" si="90"/>
        <v>91036.937613019894</v>
      </c>
    </row>
    <row r="933" spans="2:13" x14ac:dyDescent="0.4">
      <c r="B933" s="4" t="s">
        <v>895</v>
      </c>
      <c r="C933">
        <v>28</v>
      </c>
      <c r="D933" s="10" t="s">
        <v>922</v>
      </c>
      <c r="E933" s="65">
        <v>1943</v>
      </c>
      <c r="F933" s="77">
        <v>17089462</v>
      </c>
      <c r="G933" s="6">
        <f t="shared" si="92"/>
        <v>8795.3998970663924</v>
      </c>
      <c r="H933" s="85">
        <v>2943000</v>
      </c>
      <c r="I933" s="6">
        <f t="shared" si="93"/>
        <v>1514.6680391147709</v>
      </c>
      <c r="J933" s="76">
        <v>314136055</v>
      </c>
      <c r="K933" s="6">
        <f t="shared" si="94"/>
        <v>161675.78744209986</v>
      </c>
      <c r="L933" s="15">
        <f t="shared" si="89"/>
        <v>331225517</v>
      </c>
      <c r="M933" s="6">
        <f t="shared" si="90"/>
        <v>170471.18733916624</v>
      </c>
    </row>
    <row r="934" spans="2:13" x14ac:dyDescent="0.4">
      <c r="B934" s="4" t="s">
        <v>895</v>
      </c>
      <c r="C934">
        <v>29</v>
      </c>
      <c r="D934" s="10" t="s">
        <v>923</v>
      </c>
      <c r="E934" s="65">
        <v>828</v>
      </c>
      <c r="F934" s="77">
        <v>65186244</v>
      </c>
      <c r="G934" s="6">
        <f t="shared" si="92"/>
        <v>78727.34782608696</v>
      </c>
      <c r="H934" s="85">
        <v>0</v>
      </c>
      <c r="I934" s="6">
        <f t="shared" si="93"/>
        <v>0</v>
      </c>
      <c r="J934" s="76">
        <v>121229623</v>
      </c>
      <c r="K934" s="6">
        <f t="shared" si="94"/>
        <v>146412.58816425121</v>
      </c>
      <c r="L934" s="15">
        <f t="shared" si="89"/>
        <v>186415867</v>
      </c>
      <c r="M934" s="6">
        <f t="shared" si="90"/>
        <v>225139.93599033816</v>
      </c>
    </row>
    <row r="935" spans="2:13" x14ac:dyDescent="0.4">
      <c r="B935" s="4" t="s">
        <v>895</v>
      </c>
      <c r="C935">
        <v>30</v>
      </c>
      <c r="D935" s="10" t="s">
        <v>924</v>
      </c>
      <c r="E935" s="65">
        <v>2160</v>
      </c>
      <c r="F935" s="77">
        <v>51629567</v>
      </c>
      <c r="G935" s="6">
        <f t="shared" si="92"/>
        <v>23902.577314814815</v>
      </c>
      <c r="H935" s="85">
        <v>0</v>
      </c>
      <c r="I935" s="6">
        <f t="shared" si="93"/>
        <v>0</v>
      </c>
      <c r="J935" s="76">
        <v>211351794</v>
      </c>
      <c r="K935" s="6">
        <f t="shared" si="94"/>
        <v>97848.052777777775</v>
      </c>
      <c r="L935" s="15">
        <f t="shared" si="89"/>
        <v>262981361</v>
      </c>
      <c r="M935" s="6">
        <f t="shared" si="90"/>
        <v>121750.63009259259</v>
      </c>
    </row>
    <row r="936" spans="2:13" x14ac:dyDescent="0.4">
      <c r="B936" s="4" t="s">
        <v>895</v>
      </c>
      <c r="C936">
        <v>31</v>
      </c>
      <c r="D936" s="10" t="s">
        <v>925</v>
      </c>
      <c r="E936" s="65">
        <v>1685</v>
      </c>
      <c r="F936" s="77">
        <v>26895966</v>
      </c>
      <c r="G936" s="6">
        <f t="shared" si="92"/>
        <v>15961.997626112759</v>
      </c>
      <c r="H936" s="85">
        <v>2625395</v>
      </c>
      <c r="I936" s="6">
        <f t="shared" si="93"/>
        <v>1558.0979228486647</v>
      </c>
      <c r="J936" s="76">
        <v>55220000</v>
      </c>
      <c r="K936" s="6">
        <f t="shared" si="94"/>
        <v>32771.513353115726</v>
      </c>
      <c r="L936" s="15">
        <f t="shared" si="89"/>
        <v>82115966</v>
      </c>
      <c r="M936" s="6">
        <f t="shared" si="90"/>
        <v>48733.510979228486</v>
      </c>
    </row>
    <row r="937" spans="2:13" x14ac:dyDescent="0.4">
      <c r="B937" s="4" t="s">
        <v>895</v>
      </c>
      <c r="C937">
        <v>32</v>
      </c>
      <c r="D937" s="10" t="s">
        <v>926</v>
      </c>
      <c r="E937" s="65">
        <v>494</v>
      </c>
      <c r="F937" s="77">
        <v>24933922</v>
      </c>
      <c r="G937" s="6">
        <f t="shared" si="92"/>
        <v>50473.526315789473</v>
      </c>
      <c r="H937" s="85">
        <v>0</v>
      </c>
      <c r="I937" s="6">
        <f t="shared" si="93"/>
        <v>0</v>
      </c>
      <c r="J937" s="76">
        <v>870000</v>
      </c>
      <c r="K937" s="6">
        <f t="shared" si="94"/>
        <v>1761.1336032388665</v>
      </c>
      <c r="L937" s="15">
        <f t="shared" si="89"/>
        <v>25803922</v>
      </c>
      <c r="M937" s="6">
        <f t="shared" si="90"/>
        <v>52234.659919028338</v>
      </c>
    </row>
    <row r="938" spans="2:13" x14ac:dyDescent="0.4">
      <c r="B938" s="4" t="s">
        <v>895</v>
      </c>
      <c r="C938">
        <v>33</v>
      </c>
      <c r="D938" s="10" t="s">
        <v>927</v>
      </c>
      <c r="E938" s="65">
        <v>3449</v>
      </c>
      <c r="F938" s="77">
        <v>51946338</v>
      </c>
      <c r="G938" s="6">
        <f t="shared" si="92"/>
        <v>15061.275152218033</v>
      </c>
      <c r="H938" s="85">
        <v>0</v>
      </c>
      <c r="I938" s="6">
        <f t="shared" si="93"/>
        <v>0</v>
      </c>
      <c r="J938" s="76">
        <v>425686856</v>
      </c>
      <c r="K938" s="6">
        <f t="shared" si="94"/>
        <v>123423.26935343578</v>
      </c>
      <c r="L938" s="15">
        <f t="shared" si="89"/>
        <v>477633194</v>
      </c>
      <c r="M938" s="6">
        <f t="shared" si="90"/>
        <v>138484.54450565382</v>
      </c>
    </row>
    <row r="939" spans="2:13" x14ac:dyDescent="0.4">
      <c r="B939" s="4" t="s">
        <v>895</v>
      </c>
      <c r="C939">
        <v>34</v>
      </c>
      <c r="D939" s="10" t="s">
        <v>928</v>
      </c>
      <c r="E939" s="65">
        <v>18192</v>
      </c>
      <c r="F939" s="77">
        <v>99435919</v>
      </c>
      <c r="G939" s="6">
        <f t="shared" si="92"/>
        <v>5465.9146328056286</v>
      </c>
      <c r="H939" s="85">
        <v>26733990</v>
      </c>
      <c r="I939" s="6">
        <f t="shared" si="93"/>
        <v>1469.5465039577837</v>
      </c>
      <c r="J939" s="76">
        <v>832540611</v>
      </c>
      <c r="K939" s="6">
        <f t="shared" si="94"/>
        <v>45764.105705804752</v>
      </c>
      <c r="L939" s="15">
        <f t="shared" si="89"/>
        <v>931976530</v>
      </c>
      <c r="M939" s="6">
        <f t="shared" si="90"/>
        <v>51230.020338610375</v>
      </c>
    </row>
    <row r="940" spans="2:13" x14ac:dyDescent="0.4">
      <c r="B940" s="4" t="s">
        <v>895</v>
      </c>
      <c r="C940">
        <v>35</v>
      </c>
      <c r="D940" s="10" t="s">
        <v>929</v>
      </c>
      <c r="E940" s="65">
        <v>284</v>
      </c>
      <c r="F940" s="77">
        <v>26987515</v>
      </c>
      <c r="G940" s="6">
        <f t="shared" si="92"/>
        <v>95026.461267605628</v>
      </c>
      <c r="H940" s="85">
        <v>0</v>
      </c>
      <c r="I940" s="6">
        <f t="shared" si="93"/>
        <v>0</v>
      </c>
      <c r="J940" s="76">
        <v>59422000</v>
      </c>
      <c r="K940" s="6">
        <f t="shared" si="94"/>
        <v>209232.39436619717</v>
      </c>
      <c r="L940" s="15">
        <f t="shared" si="89"/>
        <v>86409515</v>
      </c>
      <c r="M940" s="6">
        <f t="shared" si="90"/>
        <v>304258.85563380283</v>
      </c>
    </row>
    <row r="941" spans="2:13" x14ac:dyDescent="0.4">
      <c r="B941" s="4" t="s">
        <v>895</v>
      </c>
      <c r="C941">
        <v>36</v>
      </c>
      <c r="D941" s="10" t="s">
        <v>930</v>
      </c>
      <c r="E941" s="65">
        <v>5373</v>
      </c>
      <c r="F941" s="77">
        <v>1658576</v>
      </c>
      <c r="G941" s="6">
        <f t="shared" si="92"/>
        <v>308.68713940070722</v>
      </c>
      <c r="H941" s="85">
        <v>23195219</v>
      </c>
      <c r="I941" s="6">
        <f t="shared" si="93"/>
        <v>4316.9959054531919</v>
      </c>
      <c r="J941" s="76">
        <v>281219592</v>
      </c>
      <c r="K941" s="6">
        <f t="shared" si="94"/>
        <v>52339.399218313789</v>
      </c>
      <c r="L941" s="15">
        <f t="shared" si="89"/>
        <v>282878168</v>
      </c>
      <c r="M941" s="6">
        <f t="shared" si="90"/>
        <v>52648.086357714499</v>
      </c>
    </row>
    <row r="942" spans="2:13" x14ac:dyDescent="0.4">
      <c r="B942" s="4" t="s">
        <v>895</v>
      </c>
      <c r="C942">
        <v>37</v>
      </c>
      <c r="D942" s="10" t="s">
        <v>931</v>
      </c>
      <c r="E942" s="65">
        <v>8843</v>
      </c>
      <c r="F942" s="77">
        <v>59311256</v>
      </c>
      <c r="G942" s="6">
        <f t="shared" si="92"/>
        <v>6707.1419201628405</v>
      </c>
      <c r="H942" s="85">
        <v>0</v>
      </c>
      <c r="I942" s="6">
        <f t="shared" si="93"/>
        <v>0</v>
      </c>
      <c r="J942" s="76">
        <v>517632940</v>
      </c>
      <c r="K942" s="6">
        <f t="shared" si="94"/>
        <v>58535.897319914053</v>
      </c>
      <c r="L942" s="15">
        <f t="shared" si="89"/>
        <v>576944196</v>
      </c>
      <c r="M942" s="6">
        <f t="shared" si="90"/>
        <v>65243.039240076898</v>
      </c>
    </row>
    <row r="943" spans="2:13" x14ac:dyDescent="0.4">
      <c r="B943" s="4" t="s">
        <v>895</v>
      </c>
      <c r="C943">
        <v>38</v>
      </c>
      <c r="D943" s="10" t="s">
        <v>932</v>
      </c>
      <c r="E943" s="65">
        <v>6106</v>
      </c>
      <c r="F943" s="77">
        <v>55271796</v>
      </c>
      <c r="G943" s="6">
        <f t="shared" si="92"/>
        <v>9052.0465116279065</v>
      </c>
      <c r="H943" s="85">
        <v>19311444</v>
      </c>
      <c r="I943" s="6">
        <f t="shared" si="93"/>
        <v>3162.6996396986569</v>
      </c>
      <c r="J943" s="76">
        <v>619748700</v>
      </c>
      <c r="K943" s="6">
        <f t="shared" si="94"/>
        <v>101498.31313462168</v>
      </c>
      <c r="L943" s="15">
        <f t="shared" si="89"/>
        <v>675020496</v>
      </c>
      <c r="M943" s="6">
        <f t="shared" si="90"/>
        <v>110550.35964624959</v>
      </c>
    </row>
    <row r="944" spans="2:13" x14ac:dyDescent="0.4">
      <c r="B944" s="4" t="s">
        <v>895</v>
      </c>
      <c r="C944">
        <v>39</v>
      </c>
      <c r="D944" s="10" t="s">
        <v>933</v>
      </c>
      <c r="E944" s="65">
        <v>4102</v>
      </c>
      <c r="F944" s="77">
        <v>76992681</v>
      </c>
      <c r="G944" s="6">
        <f t="shared" si="92"/>
        <v>18769.546806435887</v>
      </c>
      <c r="H944" s="85">
        <v>0</v>
      </c>
      <c r="I944" s="6">
        <f t="shared" si="93"/>
        <v>0</v>
      </c>
      <c r="J944" s="76">
        <v>265283627</v>
      </c>
      <c r="K944" s="6">
        <f t="shared" si="94"/>
        <v>64671.776450511948</v>
      </c>
      <c r="L944" s="15">
        <f t="shared" si="89"/>
        <v>342276308</v>
      </c>
      <c r="M944" s="6">
        <f t="shared" si="90"/>
        <v>83441.323256947828</v>
      </c>
    </row>
    <row r="945" spans="2:13" x14ac:dyDescent="0.4">
      <c r="B945" s="4" t="s">
        <v>895</v>
      </c>
      <c r="C945">
        <v>40</v>
      </c>
      <c r="D945" s="10" t="s">
        <v>934</v>
      </c>
      <c r="E945" s="65">
        <v>8227</v>
      </c>
      <c r="F945" s="77">
        <v>26558874</v>
      </c>
      <c r="G945" s="6">
        <f t="shared" si="92"/>
        <v>3228.2574449981767</v>
      </c>
      <c r="H945" s="85">
        <v>42994477</v>
      </c>
      <c r="I945" s="6">
        <f t="shared" si="93"/>
        <v>5226.0212714233621</v>
      </c>
      <c r="J945" s="76">
        <v>222069180</v>
      </c>
      <c r="K945" s="6">
        <f t="shared" si="94"/>
        <v>26992.728819739881</v>
      </c>
      <c r="L945" s="15">
        <f t="shared" si="89"/>
        <v>248628054</v>
      </c>
      <c r="M945" s="6">
        <f t="shared" si="90"/>
        <v>30220.986264738058</v>
      </c>
    </row>
    <row r="946" spans="2:13" x14ac:dyDescent="0.4">
      <c r="B946" s="4" t="s">
        <v>895</v>
      </c>
      <c r="C946">
        <v>41</v>
      </c>
      <c r="D946" s="10" t="s">
        <v>935</v>
      </c>
      <c r="E946" s="65">
        <v>5498</v>
      </c>
      <c r="F946" s="77">
        <v>75465534</v>
      </c>
      <c r="G946" s="6">
        <f t="shared" si="92"/>
        <v>13725.997453619499</v>
      </c>
      <c r="H946" s="85">
        <v>16717000</v>
      </c>
      <c r="I946" s="6">
        <f t="shared" si="93"/>
        <v>3040.56020371044</v>
      </c>
      <c r="J946" s="76">
        <v>455607923</v>
      </c>
      <c r="K946" s="6">
        <f t="shared" si="94"/>
        <v>82867.937977446345</v>
      </c>
      <c r="L946" s="15">
        <f t="shared" si="89"/>
        <v>531073457</v>
      </c>
      <c r="M946" s="6">
        <f t="shared" si="90"/>
        <v>96593.935431065838</v>
      </c>
    </row>
    <row r="947" spans="2:13" ht="19.5" thickBot="1" x14ac:dyDescent="0.45">
      <c r="B947" s="4" t="s">
        <v>895</v>
      </c>
      <c r="C947">
        <v>42</v>
      </c>
      <c r="D947" s="10" t="s">
        <v>936</v>
      </c>
      <c r="E947" s="65">
        <v>7102</v>
      </c>
      <c r="F947" s="77">
        <v>31829423</v>
      </c>
      <c r="G947" s="6">
        <f t="shared" si="92"/>
        <v>4481.7548577865391</v>
      </c>
      <c r="H947" s="85">
        <v>11279000</v>
      </c>
      <c r="I947" s="6">
        <f t="shared" si="93"/>
        <v>1588.1441847366939</v>
      </c>
      <c r="J947" s="76">
        <v>717447475</v>
      </c>
      <c r="K947" s="6">
        <f t="shared" si="94"/>
        <v>101020.48366657279</v>
      </c>
      <c r="L947" s="15">
        <f t="shared" si="89"/>
        <v>749276898</v>
      </c>
      <c r="M947" s="6">
        <f t="shared" si="90"/>
        <v>105502.23852435933</v>
      </c>
    </row>
    <row r="948" spans="2:13" ht="19.5" thickBot="1" x14ac:dyDescent="0.45">
      <c r="B948" s="45" t="s">
        <v>1761</v>
      </c>
      <c r="C948" s="46"/>
      <c r="D948" s="47"/>
      <c r="E948" s="12">
        <f>SUM(E906:E947)</f>
        <v>359675</v>
      </c>
      <c r="F948" s="13">
        <f t="shared" ref="F948:J948" si="95">SUM(F906:F947)</f>
        <v>8479807255</v>
      </c>
      <c r="G948" s="14">
        <f t="shared" si="92"/>
        <v>23576.304316396749</v>
      </c>
      <c r="H948" s="12">
        <f t="shared" si="95"/>
        <v>832609923</v>
      </c>
      <c r="I948" s="14">
        <f t="shared" si="93"/>
        <v>2314.8951775908808</v>
      </c>
      <c r="J948" s="12">
        <f t="shared" si="95"/>
        <v>16428638480</v>
      </c>
      <c r="K948" s="14">
        <f t="shared" si="94"/>
        <v>45676.34247584625</v>
      </c>
      <c r="L948" s="16">
        <f t="shared" si="89"/>
        <v>24908445735</v>
      </c>
      <c r="M948" s="14">
        <f t="shared" si="90"/>
        <v>69252.646792243002</v>
      </c>
    </row>
    <row r="949" spans="2:13" x14ac:dyDescent="0.4">
      <c r="B949" s="4" t="s">
        <v>937</v>
      </c>
      <c r="C949">
        <v>1</v>
      </c>
      <c r="D949" s="10" t="s">
        <v>938</v>
      </c>
      <c r="E949" s="65">
        <v>124371</v>
      </c>
      <c r="F949" s="80">
        <v>802697769</v>
      </c>
      <c r="G949" s="81">
        <f t="shared" si="92"/>
        <v>6454.0589767711126</v>
      </c>
      <c r="H949" s="84">
        <v>14388864</v>
      </c>
      <c r="I949" s="81">
        <f t="shared" si="93"/>
        <v>115.69307957642859</v>
      </c>
      <c r="J949" s="76">
        <v>3432632517</v>
      </c>
      <c r="K949" s="6">
        <f t="shared" si="94"/>
        <v>27599.943049424706</v>
      </c>
      <c r="L949" s="15">
        <f t="shared" si="89"/>
        <v>4235330286</v>
      </c>
      <c r="M949" s="6">
        <f t="shared" si="90"/>
        <v>34054.00202619582</v>
      </c>
    </row>
    <row r="950" spans="2:13" x14ac:dyDescent="0.4">
      <c r="B950" s="4" t="s">
        <v>937</v>
      </c>
      <c r="C950">
        <v>2</v>
      </c>
      <c r="D950" s="10" t="s">
        <v>939</v>
      </c>
      <c r="E950" s="65">
        <v>136289</v>
      </c>
      <c r="F950" s="77">
        <v>2220760469</v>
      </c>
      <c r="G950" s="6">
        <f t="shared" si="92"/>
        <v>16294.495293090418</v>
      </c>
      <c r="H950" s="85">
        <v>176120129</v>
      </c>
      <c r="I950" s="6">
        <f t="shared" si="93"/>
        <v>1292.2549068523506</v>
      </c>
      <c r="J950" s="76">
        <v>2184795789</v>
      </c>
      <c r="K950" s="6">
        <f t="shared" si="94"/>
        <v>16030.609873137231</v>
      </c>
      <c r="L950" s="15">
        <f t="shared" si="89"/>
        <v>4405556258</v>
      </c>
      <c r="M950" s="6">
        <f t="shared" si="90"/>
        <v>32325.105166227648</v>
      </c>
    </row>
    <row r="951" spans="2:13" x14ac:dyDescent="0.4">
      <c r="B951" s="4" t="s">
        <v>937</v>
      </c>
      <c r="C951">
        <v>3</v>
      </c>
      <c r="D951" s="10" t="s">
        <v>940</v>
      </c>
      <c r="E951" s="65">
        <v>37493</v>
      </c>
      <c r="F951" s="77">
        <v>274409333</v>
      </c>
      <c r="G951" s="6">
        <f t="shared" si="92"/>
        <v>7318.9484170378473</v>
      </c>
      <c r="H951" s="85">
        <v>0</v>
      </c>
      <c r="I951" s="6">
        <f t="shared" si="93"/>
        <v>0</v>
      </c>
      <c r="J951" s="76">
        <v>1717055403</v>
      </c>
      <c r="K951" s="6">
        <f t="shared" si="94"/>
        <v>45796.692795988587</v>
      </c>
      <c r="L951" s="15">
        <f t="shared" si="89"/>
        <v>1991464736</v>
      </c>
      <c r="M951" s="6">
        <f t="shared" si="90"/>
        <v>53115.641213026429</v>
      </c>
    </row>
    <row r="952" spans="2:13" x14ac:dyDescent="0.4">
      <c r="B952" s="4" t="s">
        <v>937</v>
      </c>
      <c r="C952">
        <v>4</v>
      </c>
      <c r="D952" s="10" t="s">
        <v>941</v>
      </c>
      <c r="E952" s="65">
        <v>8240</v>
      </c>
      <c r="F952" s="77">
        <v>28735877</v>
      </c>
      <c r="G952" s="6">
        <f t="shared" si="92"/>
        <v>3487.3637135922331</v>
      </c>
      <c r="H952" s="85">
        <v>0</v>
      </c>
      <c r="I952" s="6">
        <f t="shared" si="93"/>
        <v>0</v>
      </c>
      <c r="J952" s="76">
        <v>1276558672</v>
      </c>
      <c r="K952" s="6">
        <f t="shared" si="94"/>
        <v>154922.16893203883</v>
      </c>
      <c r="L952" s="15">
        <f t="shared" si="89"/>
        <v>1305294549</v>
      </c>
      <c r="M952" s="6">
        <f t="shared" si="90"/>
        <v>158409.53264563106</v>
      </c>
    </row>
    <row r="953" spans="2:13" x14ac:dyDescent="0.4">
      <c r="B953" s="4" t="s">
        <v>937</v>
      </c>
      <c r="C953">
        <v>5</v>
      </c>
      <c r="D953" s="10" t="s">
        <v>942</v>
      </c>
      <c r="E953" s="65">
        <v>19825</v>
      </c>
      <c r="F953" s="77">
        <v>75592333</v>
      </c>
      <c r="G953" s="6">
        <f t="shared" si="92"/>
        <v>3812.9802269861284</v>
      </c>
      <c r="H953" s="85">
        <v>68434500</v>
      </c>
      <c r="I953" s="6">
        <f t="shared" si="93"/>
        <v>3451.9293820933167</v>
      </c>
      <c r="J953" s="76">
        <v>413979116</v>
      </c>
      <c r="K953" s="6">
        <f t="shared" si="94"/>
        <v>20881.670416141234</v>
      </c>
      <c r="L953" s="15">
        <f t="shared" si="89"/>
        <v>489571449</v>
      </c>
      <c r="M953" s="6">
        <f t="shared" si="90"/>
        <v>24694.650643127363</v>
      </c>
    </row>
    <row r="954" spans="2:13" x14ac:dyDescent="0.4">
      <c r="B954" s="4" t="s">
        <v>937</v>
      </c>
      <c r="C954">
        <v>6</v>
      </c>
      <c r="D954" s="10" t="s">
        <v>943</v>
      </c>
      <c r="E954" s="65">
        <v>25427</v>
      </c>
      <c r="F954" s="77">
        <v>293624192</v>
      </c>
      <c r="G954" s="6">
        <f t="shared" si="92"/>
        <v>11547.732410429859</v>
      </c>
      <c r="H954" s="85">
        <v>0</v>
      </c>
      <c r="I954" s="6">
        <f t="shared" si="93"/>
        <v>0</v>
      </c>
      <c r="J954" s="76">
        <v>457384326</v>
      </c>
      <c r="K954" s="6">
        <f t="shared" si="94"/>
        <v>17988.135682542179</v>
      </c>
      <c r="L954" s="15">
        <f t="shared" si="89"/>
        <v>751008518</v>
      </c>
      <c r="M954" s="6">
        <f t="shared" si="90"/>
        <v>29535.868092972036</v>
      </c>
    </row>
    <row r="955" spans="2:13" x14ac:dyDescent="0.4">
      <c r="B955" s="4" t="s">
        <v>937</v>
      </c>
      <c r="C955">
        <v>7</v>
      </c>
      <c r="D955" s="10" t="s">
        <v>944</v>
      </c>
      <c r="E955" s="65">
        <v>17331</v>
      </c>
      <c r="F955" s="77">
        <v>112295591</v>
      </c>
      <c r="G955" s="6">
        <f t="shared" si="92"/>
        <v>6479.4640240032313</v>
      </c>
      <c r="H955" s="85">
        <v>32435887</v>
      </c>
      <c r="I955" s="6">
        <f t="shared" si="93"/>
        <v>1871.5531129190467</v>
      </c>
      <c r="J955" s="76">
        <v>1154504745</v>
      </c>
      <c r="K955" s="6">
        <f t="shared" si="94"/>
        <v>66615.010386013499</v>
      </c>
      <c r="L955" s="15">
        <f t="shared" si="89"/>
        <v>1266800336</v>
      </c>
      <c r="M955" s="6">
        <f t="shared" si="90"/>
        <v>73094.47441001673</v>
      </c>
    </row>
    <row r="956" spans="2:13" x14ac:dyDescent="0.4">
      <c r="B956" s="4" t="s">
        <v>937</v>
      </c>
      <c r="C956">
        <v>8</v>
      </c>
      <c r="D956" s="10" t="s">
        <v>945</v>
      </c>
      <c r="E956" s="65">
        <v>17212</v>
      </c>
      <c r="F956" s="77">
        <v>715358280</v>
      </c>
      <c r="G956" s="6">
        <f t="shared" si="92"/>
        <v>41561.601208459215</v>
      </c>
      <c r="H956" s="85">
        <v>0</v>
      </c>
      <c r="I956" s="6">
        <f t="shared" si="93"/>
        <v>0</v>
      </c>
      <c r="J956" s="76">
        <v>704575373</v>
      </c>
      <c r="K956" s="6">
        <f t="shared" si="94"/>
        <v>40935.125087148503</v>
      </c>
      <c r="L956" s="15">
        <f t="shared" si="89"/>
        <v>1419933653</v>
      </c>
      <c r="M956" s="6">
        <f t="shared" si="90"/>
        <v>82496.726295607717</v>
      </c>
    </row>
    <row r="957" spans="2:13" x14ac:dyDescent="0.4">
      <c r="B957" s="4" t="s">
        <v>937</v>
      </c>
      <c r="C957">
        <v>9</v>
      </c>
      <c r="D957" s="10" t="s">
        <v>946</v>
      </c>
      <c r="E957" s="65">
        <v>45394</v>
      </c>
      <c r="F957" s="77">
        <v>50579377</v>
      </c>
      <c r="G957" s="6">
        <f t="shared" si="92"/>
        <v>1114.2304489580122</v>
      </c>
      <c r="H957" s="85">
        <v>0</v>
      </c>
      <c r="I957" s="6">
        <f t="shared" si="93"/>
        <v>0</v>
      </c>
      <c r="J957" s="76">
        <v>809861777</v>
      </c>
      <c r="K957" s="6">
        <f t="shared" si="94"/>
        <v>17840.722936952021</v>
      </c>
      <c r="L957" s="15">
        <f t="shared" si="89"/>
        <v>860441154</v>
      </c>
      <c r="M957" s="6">
        <f t="shared" si="90"/>
        <v>18954.953385910034</v>
      </c>
    </row>
    <row r="958" spans="2:13" x14ac:dyDescent="0.4">
      <c r="B958" s="4" t="s">
        <v>937</v>
      </c>
      <c r="C958">
        <v>10</v>
      </c>
      <c r="D958" s="10" t="s">
        <v>947</v>
      </c>
      <c r="E958" s="65">
        <v>30619</v>
      </c>
      <c r="F958" s="77">
        <v>127192950</v>
      </c>
      <c r="G958" s="6">
        <f t="shared" si="92"/>
        <v>4154.0530389627356</v>
      </c>
      <c r="H958" s="85">
        <v>1098349383</v>
      </c>
      <c r="I958" s="6">
        <f t="shared" si="93"/>
        <v>35871.497534210786</v>
      </c>
      <c r="J958" s="76">
        <v>547170362</v>
      </c>
      <c r="K958" s="6">
        <f t="shared" si="94"/>
        <v>17870.288448349063</v>
      </c>
      <c r="L958" s="15">
        <f t="shared" si="89"/>
        <v>674363312</v>
      </c>
      <c r="M958" s="6">
        <f t="shared" si="90"/>
        <v>22024.341487311798</v>
      </c>
    </row>
    <row r="959" spans="2:13" x14ac:dyDescent="0.4">
      <c r="B959" s="4" t="s">
        <v>937</v>
      </c>
      <c r="C959">
        <v>11</v>
      </c>
      <c r="D959" s="10" t="s">
        <v>948</v>
      </c>
      <c r="E959" s="65">
        <v>24525</v>
      </c>
      <c r="F959" s="77">
        <v>132351903</v>
      </c>
      <c r="G959" s="6">
        <f t="shared" si="92"/>
        <v>5396.6117431192661</v>
      </c>
      <c r="H959" s="85">
        <v>0</v>
      </c>
      <c r="I959" s="6">
        <f t="shared" si="93"/>
        <v>0</v>
      </c>
      <c r="J959" s="76">
        <v>1100603967</v>
      </c>
      <c r="K959" s="6">
        <f t="shared" si="94"/>
        <v>44876.818226299692</v>
      </c>
      <c r="L959" s="15">
        <f t="shared" si="89"/>
        <v>1232955870</v>
      </c>
      <c r="M959" s="6">
        <f t="shared" si="90"/>
        <v>50273.429969418961</v>
      </c>
    </row>
    <row r="960" spans="2:13" x14ac:dyDescent="0.4">
      <c r="B960" s="4" t="s">
        <v>937</v>
      </c>
      <c r="C960">
        <v>12</v>
      </c>
      <c r="D960" s="10" t="s">
        <v>949</v>
      </c>
      <c r="E960" s="65">
        <v>21473</v>
      </c>
      <c r="F960" s="77">
        <v>176226789</v>
      </c>
      <c r="G960" s="6">
        <f t="shared" si="92"/>
        <v>8206.9011782238158</v>
      </c>
      <c r="H960" s="85">
        <v>120000000</v>
      </c>
      <c r="I960" s="6">
        <f t="shared" si="93"/>
        <v>5588.4133563079213</v>
      </c>
      <c r="J960" s="76">
        <v>190431086</v>
      </c>
      <c r="K960" s="6">
        <f t="shared" si="94"/>
        <v>8868.396870488521</v>
      </c>
      <c r="L960" s="15">
        <f t="shared" si="89"/>
        <v>366657875</v>
      </c>
      <c r="M960" s="6">
        <f t="shared" si="90"/>
        <v>17075.298048712335</v>
      </c>
    </row>
    <row r="961" spans="2:13" x14ac:dyDescent="0.4">
      <c r="B961" s="4" t="s">
        <v>937</v>
      </c>
      <c r="C961">
        <v>13</v>
      </c>
      <c r="D961" s="10" t="s">
        <v>950</v>
      </c>
      <c r="E961" s="65">
        <v>25853</v>
      </c>
      <c r="F961" s="77">
        <v>40050769</v>
      </c>
      <c r="G961" s="6">
        <f t="shared" si="92"/>
        <v>1549.1729779909488</v>
      </c>
      <c r="H961" s="85">
        <v>7306480</v>
      </c>
      <c r="I961" s="6">
        <f t="shared" si="93"/>
        <v>282.61633079333154</v>
      </c>
      <c r="J961" s="76">
        <v>287450081</v>
      </c>
      <c r="K961" s="6">
        <f t="shared" si="94"/>
        <v>11118.635400146984</v>
      </c>
      <c r="L961" s="15">
        <f t="shared" si="89"/>
        <v>327500850</v>
      </c>
      <c r="M961" s="6">
        <f t="shared" si="90"/>
        <v>12667.808378137934</v>
      </c>
    </row>
    <row r="962" spans="2:13" x14ac:dyDescent="0.4">
      <c r="B962" s="4" t="s">
        <v>937</v>
      </c>
      <c r="C962">
        <v>14</v>
      </c>
      <c r="D962" s="10" t="s">
        <v>951</v>
      </c>
      <c r="E962" s="65">
        <v>13514</v>
      </c>
      <c r="F962" s="77">
        <v>335601869</v>
      </c>
      <c r="G962" s="6">
        <f t="shared" si="92"/>
        <v>24833.644294805388</v>
      </c>
      <c r="H962" s="85">
        <v>0</v>
      </c>
      <c r="I962" s="6">
        <f t="shared" si="93"/>
        <v>0</v>
      </c>
      <c r="J962" s="76">
        <v>1464381910</v>
      </c>
      <c r="K962" s="6">
        <f t="shared" si="94"/>
        <v>108360.36036702679</v>
      </c>
      <c r="L962" s="15">
        <f t="shared" si="89"/>
        <v>1799983779</v>
      </c>
      <c r="M962" s="6">
        <f t="shared" si="90"/>
        <v>133194.00466183218</v>
      </c>
    </row>
    <row r="963" spans="2:13" x14ac:dyDescent="0.4">
      <c r="B963" s="4" t="s">
        <v>937</v>
      </c>
      <c r="C963">
        <v>15</v>
      </c>
      <c r="D963" s="10" t="s">
        <v>952</v>
      </c>
      <c r="E963" s="65">
        <v>15307</v>
      </c>
      <c r="F963" s="77">
        <v>113410425</v>
      </c>
      <c r="G963" s="6">
        <f t="shared" si="92"/>
        <v>7409.0563141046578</v>
      </c>
      <c r="H963" s="85">
        <v>1324000</v>
      </c>
      <c r="I963" s="6">
        <f t="shared" si="93"/>
        <v>86.496374207878745</v>
      </c>
      <c r="J963" s="76">
        <v>846133935</v>
      </c>
      <c r="K963" s="6">
        <f t="shared" si="94"/>
        <v>55277.581172012804</v>
      </c>
      <c r="L963" s="15">
        <f t="shared" si="89"/>
        <v>959544360</v>
      </c>
      <c r="M963" s="6">
        <f t="shared" si="90"/>
        <v>62686.637486117463</v>
      </c>
    </row>
    <row r="964" spans="2:13" x14ac:dyDescent="0.4">
      <c r="B964" s="4" t="s">
        <v>937</v>
      </c>
      <c r="C964">
        <v>16</v>
      </c>
      <c r="D964" s="10" t="s">
        <v>953</v>
      </c>
      <c r="E964" s="65">
        <v>5237</v>
      </c>
      <c r="F964" s="77">
        <v>51176383</v>
      </c>
      <c r="G964" s="6">
        <f t="shared" si="92"/>
        <v>9772.0800076379601</v>
      </c>
      <c r="H964" s="85">
        <v>0</v>
      </c>
      <c r="I964" s="6">
        <f t="shared" si="93"/>
        <v>0</v>
      </c>
      <c r="J964" s="76">
        <v>125865990</v>
      </c>
      <c r="K964" s="6">
        <f t="shared" si="94"/>
        <v>24033.987015466872</v>
      </c>
      <c r="L964" s="15">
        <f t="shared" si="89"/>
        <v>177042373</v>
      </c>
      <c r="M964" s="6">
        <f t="shared" si="90"/>
        <v>33806.067023104828</v>
      </c>
    </row>
    <row r="965" spans="2:13" x14ac:dyDescent="0.4">
      <c r="B965" s="4" t="s">
        <v>937</v>
      </c>
      <c r="C965">
        <v>17</v>
      </c>
      <c r="D965" s="10" t="s">
        <v>954</v>
      </c>
      <c r="E965" s="65">
        <v>8606</v>
      </c>
      <c r="F965" s="77">
        <v>75343968</v>
      </c>
      <c r="G965" s="6">
        <f t="shared" si="92"/>
        <v>8754.8184987218228</v>
      </c>
      <c r="H965" s="85">
        <v>0</v>
      </c>
      <c r="I965" s="6">
        <f t="shared" si="93"/>
        <v>0</v>
      </c>
      <c r="J965" s="76">
        <v>966049826</v>
      </c>
      <c r="K965" s="6">
        <f t="shared" si="94"/>
        <v>112253.05902858471</v>
      </c>
      <c r="L965" s="15">
        <f t="shared" ref="L965:L1028" si="96">F965+J965</f>
        <v>1041393794</v>
      </c>
      <c r="M965" s="6">
        <f t="shared" ref="M965:M1028" si="97">L965/E965</f>
        <v>121007.87752730653</v>
      </c>
    </row>
    <row r="966" spans="2:13" x14ac:dyDescent="0.4">
      <c r="B966" s="4" t="s">
        <v>937</v>
      </c>
      <c r="C966">
        <v>18</v>
      </c>
      <c r="D966" s="10" t="s">
        <v>955</v>
      </c>
      <c r="E966" s="65">
        <v>10425</v>
      </c>
      <c r="F966" s="77">
        <v>230167748</v>
      </c>
      <c r="G966" s="6">
        <f t="shared" si="92"/>
        <v>22078.441055155876</v>
      </c>
      <c r="H966" s="85">
        <v>0</v>
      </c>
      <c r="I966" s="6">
        <f t="shared" si="93"/>
        <v>0</v>
      </c>
      <c r="J966" s="76">
        <v>535258889</v>
      </c>
      <c r="K966" s="6">
        <f t="shared" si="94"/>
        <v>51343.778321342928</v>
      </c>
      <c r="L966" s="15">
        <f t="shared" si="96"/>
        <v>765426637</v>
      </c>
      <c r="M966" s="6">
        <f t="shared" si="97"/>
        <v>73422.219376498804</v>
      </c>
    </row>
    <row r="967" spans="2:13" x14ac:dyDescent="0.4">
      <c r="B967" s="4" t="s">
        <v>937</v>
      </c>
      <c r="C967">
        <v>19</v>
      </c>
      <c r="D967" s="10" t="s">
        <v>956</v>
      </c>
      <c r="E967" s="65">
        <v>3125</v>
      </c>
      <c r="F967" s="77">
        <v>14503803</v>
      </c>
      <c r="G967" s="6">
        <f t="shared" si="92"/>
        <v>4641.2169599999997</v>
      </c>
      <c r="H967" s="85">
        <v>0</v>
      </c>
      <c r="I967" s="6">
        <f t="shared" si="93"/>
        <v>0</v>
      </c>
      <c r="J967" s="76">
        <v>376086597</v>
      </c>
      <c r="K967" s="6">
        <f t="shared" si="94"/>
        <v>120347.71103999999</v>
      </c>
      <c r="L967" s="15">
        <f t="shared" si="96"/>
        <v>390590400</v>
      </c>
      <c r="M967" s="6">
        <f t="shared" si="97"/>
        <v>124988.928</v>
      </c>
    </row>
    <row r="968" spans="2:13" x14ac:dyDescent="0.4">
      <c r="B968" s="4" t="s">
        <v>937</v>
      </c>
      <c r="C968">
        <v>20</v>
      </c>
      <c r="D968" s="10" t="s">
        <v>957</v>
      </c>
      <c r="E968" s="65">
        <v>1824</v>
      </c>
      <c r="F968" s="77">
        <v>9578903</v>
      </c>
      <c r="G968" s="6">
        <f t="shared" si="92"/>
        <v>5251.5915570175439</v>
      </c>
      <c r="H968" s="85">
        <v>0</v>
      </c>
      <c r="I968" s="6">
        <f t="shared" si="93"/>
        <v>0</v>
      </c>
      <c r="J968" s="76">
        <v>66431964</v>
      </c>
      <c r="K968" s="6">
        <f t="shared" si="94"/>
        <v>36421.03289473684</v>
      </c>
      <c r="L968" s="15">
        <f t="shared" si="96"/>
        <v>76010867</v>
      </c>
      <c r="M968" s="6">
        <f t="shared" si="97"/>
        <v>41672.624451754389</v>
      </c>
    </row>
    <row r="969" spans="2:13" x14ac:dyDescent="0.4">
      <c r="B969" s="4" t="s">
        <v>937</v>
      </c>
      <c r="C969">
        <v>21</v>
      </c>
      <c r="D969" s="10" t="s">
        <v>958</v>
      </c>
      <c r="E969" s="65">
        <v>2268</v>
      </c>
      <c r="F969" s="77">
        <v>160982993</v>
      </c>
      <c r="G969" s="6">
        <f t="shared" si="92"/>
        <v>70980.155643738981</v>
      </c>
      <c r="H969" s="85">
        <v>333000</v>
      </c>
      <c r="I969" s="6">
        <f t="shared" si="93"/>
        <v>146.82539682539684</v>
      </c>
      <c r="J969" s="76">
        <v>151091592</v>
      </c>
      <c r="K969" s="6">
        <f t="shared" si="94"/>
        <v>66618.867724867727</v>
      </c>
      <c r="L969" s="15">
        <f t="shared" si="96"/>
        <v>312074585</v>
      </c>
      <c r="M969" s="6">
        <f t="shared" si="97"/>
        <v>137599.02336860669</v>
      </c>
    </row>
    <row r="970" spans="2:13" x14ac:dyDescent="0.4">
      <c r="B970" s="4" t="s">
        <v>937</v>
      </c>
      <c r="C970">
        <v>22</v>
      </c>
      <c r="D970" s="10" t="s">
        <v>959</v>
      </c>
      <c r="E970" s="65">
        <v>1742</v>
      </c>
      <c r="F970" s="77">
        <v>12575214</v>
      </c>
      <c r="G970" s="6">
        <f t="shared" si="92"/>
        <v>7218.8369690011477</v>
      </c>
      <c r="H970" s="85">
        <v>452494</v>
      </c>
      <c r="I970" s="6">
        <f t="shared" si="93"/>
        <v>259.75545350172217</v>
      </c>
      <c r="J970" s="76">
        <v>148027000</v>
      </c>
      <c r="K970" s="6">
        <f t="shared" si="94"/>
        <v>84975.31572904707</v>
      </c>
      <c r="L970" s="15">
        <f t="shared" si="96"/>
        <v>160602214</v>
      </c>
      <c r="M970" s="6">
        <f t="shared" si="97"/>
        <v>92194.152698048216</v>
      </c>
    </row>
    <row r="971" spans="2:13" x14ac:dyDescent="0.4">
      <c r="B971" s="4" t="s">
        <v>937</v>
      </c>
      <c r="C971">
        <v>23</v>
      </c>
      <c r="D971" s="10" t="s">
        <v>960</v>
      </c>
      <c r="E971" s="65">
        <v>1891</v>
      </c>
      <c r="F971" s="77">
        <v>59333125</v>
      </c>
      <c r="G971" s="6">
        <f t="shared" si="92"/>
        <v>31376.586462189316</v>
      </c>
      <c r="H971" s="85">
        <v>0</v>
      </c>
      <c r="I971" s="6">
        <f t="shared" si="93"/>
        <v>0</v>
      </c>
      <c r="J971" s="76">
        <v>327722656</v>
      </c>
      <c r="K971" s="6">
        <f t="shared" si="94"/>
        <v>173306.53410893708</v>
      </c>
      <c r="L971" s="15">
        <f t="shared" si="96"/>
        <v>387055781</v>
      </c>
      <c r="M971" s="6">
        <f t="shared" si="97"/>
        <v>204683.12057112638</v>
      </c>
    </row>
    <row r="972" spans="2:13" x14ac:dyDescent="0.4">
      <c r="B972" s="4" t="s">
        <v>937</v>
      </c>
      <c r="C972">
        <v>24</v>
      </c>
      <c r="D972" s="10" t="s">
        <v>961</v>
      </c>
      <c r="E972" s="65">
        <v>7609</v>
      </c>
      <c r="F972" s="77">
        <v>37755250</v>
      </c>
      <c r="G972" s="6">
        <f t="shared" si="92"/>
        <v>4961.9200946247865</v>
      </c>
      <c r="H972" s="85">
        <v>20563000</v>
      </c>
      <c r="I972" s="6">
        <f t="shared" si="93"/>
        <v>2702.4576159810749</v>
      </c>
      <c r="J972" s="76">
        <v>505498223</v>
      </c>
      <c r="K972" s="6">
        <f t="shared" si="94"/>
        <v>66434.251938493893</v>
      </c>
      <c r="L972" s="15">
        <f t="shared" si="96"/>
        <v>543253473</v>
      </c>
      <c r="M972" s="6">
        <f t="shared" si="97"/>
        <v>71396.172033118681</v>
      </c>
    </row>
    <row r="973" spans="2:13" x14ac:dyDescent="0.4">
      <c r="B973" s="4" t="s">
        <v>937</v>
      </c>
      <c r="C973">
        <v>25</v>
      </c>
      <c r="D973" s="10" t="s">
        <v>134</v>
      </c>
      <c r="E973" s="65">
        <v>5614</v>
      </c>
      <c r="F973" s="77">
        <v>6713916</v>
      </c>
      <c r="G973" s="6">
        <f t="shared" si="92"/>
        <v>1195.9237620235126</v>
      </c>
      <c r="H973" s="85">
        <v>2695000</v>
      </c>
      <c r="I973" s="6">
        <f t="shared" si="93"/>
        <v>480.04987531172071</v>
      </c>
      <c r="J973" s="76">
        <v>155001151</v>
      </c>
      <c r="K973" s="6">
        <f t="shared" si="94"/>
        <v>27609.752582828642</v>
      </c>
      <c r="L973" s="15">
        <f t="shared" si="96"/>
        <v>161715067</v>
      </c>
      <c r="M973" s="6">
        <f t="shared" si="97"/>
        <v>28805.676344852156</v>
      </c>
    </row>
    <row r="974" spans="2:13" x14ac:dyDescent="0.4">
      <c r="B974" s="4" t="s">
        <v>937</v>
      </c>
      <c r="C974">
        <v>26</v>
      </c>
      <c r="D974" s="10" t="s">
        <v>962</v>
      </c>
      <c r="E974" s="65">
        <v>6264</v>
      </c>
      <c r="F974" s="77">
        <v>35694533</v>
      </c>
      <c r="G974" s="6">
        <f t="shared" si="92"/>
        <v>5698.3609514687105</v>
      </c>
      <c r="H974" s="85">
        <v>10085000</v>
      </c>
      <c r="I974" s="6">
        <f t="shared" si="93"/>
        <v>1609.993614303959</v>
      </c>
      <c r="J974" s="76">
        <v>381928965</v>
      </c>
      <c r="K974" s="6">
        <f t="shared" si="94"/>
        <v>60972.056992337166</v>
      </c>
      <c r="L974" s="15">
        <f t="shared" si="96"/>
        <v>417623498</v>
      </c>
      <c r="M974" s="6">
        <f t="shared" si="97"/>
        <v>66670.417943805878</v>
      </c>
    </row>
    <row r="975" spans="2:13" x14ac:dyDescent="0.4">
      <c r="B975" s="4" t="s">
        <v>937</v>
      </c>
      <c r="C975">
        <v>27</v>
      </c>
      <c r="D975" s="10" t="s">
        <v>963</v>
      </c>
      <c r="E975" s="65">
        <v>3085</v>
      </c>
      <c r="F975" s="77">
        <v>26361715</v>
      </c>
      <c r="G975" s="6">
        <f t="shared" si="92"/>
        <v>8545.1264181523493</v>
      </c>
      <c r="H975" s="85">
        <v>0</v>
      </c>
      <c r="I975" s="6">
        <f t="shared" si="93"/>
        <v>0</v>
      </c>
      <c r="J975" s="76">
        <v>98859941</v>
      </c>
      <c r="K975" s="6">
        <f t="shared" si="94"/>
        <v>32045.361750405187</v>
      </c>
      <c r="L975" s="15">
        <f t="shared" si="96"/>
        <v>125221656</v>
      </c>
      <c r="M975" s="6">
        <f t="shared" si="97"/>
        <v>40590.488168557538</v>
      </c>
    </row>
    <row r="976" spans="2:13" x14ac:dyDescent="0.4">
      <c r="B976" s="4" t="s">
        <v>937</v>
      </c>
      <c r="C976">
        <v>28</v>
      </c>
      <c r="D976" s="10" t="s">
        <v>964</v>
      </c>
      <c r="E976" s="65">
        <v>5055</v>
      </c>
      <c r="F976" s="77">
        <v>34029258</v>
      </c>
      <c r="G976" s="6">
        <f t="shared" si="92"/>
        <v>6731.8017804154306</v>
      </c>
      <c r="H976" s="85">
        <v>0</v>
      </c>
      <c r="I976" s="6">
        <f t="shared" si="93"/>
        <v>0</v>
      </c>
      <c r="J976" s="76">
        <v>419261643</v>
      </c>
      <c r="K976" s="6">
        <f t="shared" si="94"/>
        <v>82939.988724035604</v>
      </c>
      <c r="L976" s="15">
        <f t="shared" si="96"/>
        <v>453290901</v>
      </c>
      <c r="M976" s="6">
        <f t="shared" si="97"/>
        <v>89671.790504451041</v>
      </c>
    </row>
    <row r="977" spans="2:13" x14ac:dyDescent="0.4">
      <c r="B977" s="4" t="s">
        <v>937</v>
      </c>
      <c r="C977">
        <v>29</v>
      </c>
      <c r="D977" s="10" t="s">
        <v>965</v>
      </c>
      <c r="E977" s="65">
        <v>1441</v>
      </c>
      <c r="F977" s="77">
        <v>25163271</v>
      </c>
      <c r="G977" s="6">
        <f t="shared" si="92"/>
        <v>17462.367106176265</v>
      </c>
      <c r="H977" s="85">
        <v>0</v>
      </c>
      <c r="I977" s="6">
        <f t="shared" si="93"/>
        <v>0</v>
      </c>
      <c r="J977" s="76">
        <v>86580657</v>
      </c>
      <c r="K977" s="6">
        <f t="shared" si="94"/>
        <v>60083.731436502429</v>
      </c>
      <c r="L977" s="15">
        <f t="shared" si="96"/>
        <v>111743928</v>
      </c>
      <c r="M977" s="6">
        <f t="shared" si="97"/>
        <v>77546.098542678694</v>
      </c>
    </row>
    <row r="978" spans="2:13" x14ac:dyDescent="0.4">
      <c r="B978" s="4" t="s">
        <v>937</v>
      </c>
      <c r="C978">
        <v>30</v>
      </c>
      <c r="D978" s="10" t="s">
        <v>45</v>
      </c>
      <c r="E978" s="65">
        <v>3789</v>
      </c>
      <c r="F978" s="77">
        <v>12991414</v>
      </c>
      <c r="G978" s="6">
        <f t="shared" si="92"/>
        <v>3428.7183953549747</v>
      </c>
      <c r="H978" s="85">
        <v>0</v>
      </c>
      <c r="I978" s="6">
        <f t="shared" si="93"/>
        <v>0</v>
      </c>
      <c r="J978" s="76">
        <v>106162011</v>
      </c>
      <c r="K978" s="6">
        <f t="shared" si="94"/>
        <v>28018.477434679335</v>
      </c>
      <c r="L978" s="15">
        <f t="shared" si="96"/>
        <v>119153425</v>
      </c>
      <c r="M978" s="6">
        <f t="shared" si="97"/>
        <v>31447.19583003431</v>
      </c>
    </row>
    <row r="979" spans="2:13" x14ac:dyDescent="0.4">
      <c r="B979" s="4" t="s">
        <v>937</v>
      </c>
      <c r="C979">
        <v>31</v>
      </c>
      <c r="D979" s="10" t="s">
        <v>966</v>
      </c>
      <c r="E979" s="65">
        <v>6987</v>
      </c>
      <c r="F979" s="77">
        <v>43654465</v>
      </c>
      <c r="G979" s="6">
        <f t="shared" si="92"/>
        <v>6247.9554887648492</v>
      </c>
      <c r="H979" s="85">
        <v>0</v>
      </c>
      <c r="I979" s="6">
        <f t="shared" si="93"/>
        <v>0</v>
      </c>
      <c r="J979" s="76">
        <v>333934521</v>
      </c>
      <c r="K979" s="6">
        <f t="shared" si="94"/>
        <v>47793.691283812797</v>
      </c>
      <c r="L979" s="15">
        <f t="shared" si="96"/>
        <v>377588986</v>
      </c>
      <c r="M979" s="6">
        <f t="shared" si="97"/>
        <v>54041.646772577646</v>
      </c>
    </row>
    <row r="980" spans="2:13" x14ac:dyDescent="0.4">
      <c r="B980" s="4" t="s">
        <v>937</v>
      </c>
      <c r="C980">
        <v>32</v>
      </c>
      <c r="D980" s="10" t="s">
        <v>967</v>
      </c>
      <c r="E980" s="65">
        <v>6373</v>
      </c>
      <c r="F980" s="77">
        <v>6536009</v>
      </c>
      <c r="G980" s="6">
        <f t="shared" si="92"/>
        <v>1025.5780637062608</v>
      </c>
      <c r="H980" s="85">
        <v>0</v>
      </c>
      <c r="I980" s="6">
        <f t="shared" si="93"/>
        <v>0</v>
      </c>
      <c r="J980" s="76">
        <v>194031243</v>
      </c>
      <c r="K980" s="6">
        <f t="shared" si="94"/>
        <v>30445.825043150791</v>
      </c>
      <c r="L980" s="15">
        <f t="shared" si="96"/>
        <v>200567252</v>
      </c>
      <c r="M980" s="6">
        <f t="shared" si="97"/>
        <v>31471.403106857055</v>
      </c>
    </row>
    <row r="981" spans="2:13" x14ac:dyDescent="0.4">
      <c r="B981" s="4" t="s">
        <v>937</v>
      </c>
      <c r="C981">
        <v>33</v>
      </c>
      <c r="D981" s="10" t="s">
        <v>968</v>
      </c>
      <c r="E981" s="65">
        <v>8464</v>
      </c>
      <c r="F981" s="77">
        <v>1159797</v>
      </c>
      <c r="G981" s="6">
        <f t="shared" si="92"/>
        <v>137.02705576559546</v>
      </c>
      <c r="H981" s="85">
        <v>900000</v>
      </c>
      <c r="I981" s="6">
        <f t="shared" si="93"/>
        <v>106.33270321361059</v>
      </c>
      <c r="J981" s="76">
        <v>386509427</v>
      </c>
      <c r="K981" s="6">
        <f t="shared" si="94"/>
        <v>45665.102433837426</v>
      </c>
      <c r="L981" s="15">
        <f t="shared" si="96"/>
        <v>387669224</v>
      </c>
      <c r="M981" s="6">
        <f t="shared" si="97"/>
        <v>45802.129489603023</v>
      </c>
    </row>
    <row r="982" spans="2:13" x14ac:dyDescent="0.4">
      <c r="B982" s="4" t="s">
        <v>937</v>
      </c>
      <c r="C982">
        <v>34</v>
      </c>
      <c r="D982" s="10" t="s">
        <v>969</v>
      </c>
      <c r="E982" s="65">
        <v>10328</v>
      </c>
      <c r="F982" s="77">
        <v>12537314</v>
      </c>
      <c r="G982" s="6">
        <f t="shared" si="92"/>
        <v>1213.9149883810999</v>
      </c>
      <c r="H982" s="85">
        <v>25000000</v>
      </c>
      <c r="I982" s="6">
        <f t="shared" si="93"/>
        <v>2420.6041828040279</v>
      </c>
      <c r="J982" s="76">
        <v>243259117</v>
      </c>
      <c r="K982" s="6">
        <f t="shared" si="94"/>
        <v>23553.361444616578</v>
      </c>
      <c r="L982" s="15">
        <f t="shared" si="96"/>
        <v>255796431</v>
      </c>
      <c r="M982" s="6">
        <f t="shared" si="97"/>
        <v>24767.276432997674</v>
      </c>
    </row>
    <row r="983" spans="2:13" ht="19.5" thickBot="1" x14ac:dyDescent="0.45">
      <c r="B983" s="4" t="s">
        <v>937</v>
      </c>
      <c r="C983">
        <v>35</v>
      </c>
      <c r="D983" s="10" t="s">
        <v>970</v>
      </c>
      <c r="E983" s="65">
        <v>9488</v>
      </c>
      <c r="F983" s="77">
        <v>246792969</v>
      </c>
      <c r="G983" s="6">
        <f t="shared" si="92"/>
        <v>26011.063343170321</v>
      </c>
      <c r="H983" s="85">
        <v>1459513</v>
      </c>
      <c r="I983" s="6">
        <f t="shared" si="93"/>
        <v>153.82725548060708</v>
      </c>
      <c r="J983" s="76">
        <v>577002640</v>
      </c>
      <c r="K983" s="6">
        <f t="shared" si="94"/>
        <v>60813.937605396291</v>
      </c>
      <c r="L983" s="15">
        <f t="shared" si="96"/>
        <v>823795609</v>
      </c>
      <c r="M983" s="6">
        <f t="shared" si="97"/>
        <v>86825.000948566609</v>
      </c>
    </row>
    <row r="984" spans="2:13" ht="19.5" thickBot="1" x14ac:dyDescent="0.45">
      <c r="B984" s="45" t="s">
        <v>1762</v>
      </c>
      <c r="C984" s="46"/>
      <c r="D984" s="47"/>
      <c r="E984" s="12">
        <f>SUM(E949:E983)</f>
        <v>672488</v>
      </c>
      <c r="F984" s="13">
        <f t="shared" ref="F984:J984" si="98">SUM(F949:F983)</f>
        <v>6601939974</v>
      </c>
      <c r="G984" s="14">
        <f t="shared" si="92"/>
        <v>9817.1862903129877</v>
      </c>
      <c r="H984" s="12">
        <f t="shared" si="98"/>
        <v>1579847250</v>
      </c>
      <c r="I984" s="14">
        <f t="shared" si="93"/>
        <v>2349.2571614660783</v>
      </c>
      <c r="J984" s="12">
        <f t="shared" si="98"/>
        <v>22772083112</v>
      </c>
      <c r="K984" s="14">
        <f t="shared" si="94"/>
        <v>33862.437860601232</v>
      </c>
      <c r="L984" s="16">
        <f t="shared" si="96"/>
        <v>29374023086</v>
      </c>
      <c r="M984" s="14">
        <f t="shared" si="97"/>
        <v>43679.62415091422</v>
      </c>
    </row>
    <row r="985" spans="2:13" x14ac:dyDescent="0.4">
      <c r="B985" s="4" t="s">
        <v>971</v>
      </c>
      <c r="C985">
        <v>1</v>
      </c>
      <c r="D985" s="10" t="s">
        <v>972</v>
      </c>
      <c r="E985" s="65">
        <v>393706</v>
      </c>
      <c r="F985" s="80">
        <v>892113681</v>
      </c>
      <c r="G985" s="81">
        <f t="shared" si="92"/>
        <v>2265.938748710967</v>
      </c>
      <c r="H985" s="84">
        <v>5799038228</v>
      </c>
      <c r="I985" s="81">
        <f t="shared" si="93"/>
        <v>14729.362082366029</v>
      </c>
      <c r="J985" s="76">
        <v>0</v>
      </c>
      <c r="K985" s="6">
        <f t="shared" si="94"/>
        <v>0</v>
      </c>
      <c r="L985" s="15">
        <f t="shared" si="96"/>
        <v>892113681</v>
      </c>
      <c r="M985" s="6">
        <f t="shared" si="97"/>
        <v>2265.938748710967</v>
      </c>
    </row>
    <row r="986" spans="2:13" x14ac:dyDescent="0.4">
      <c r="B986" s="4" t="s">
        <v>971</v>
      </c>
      <c r="C986">
        <v>2</v>
      </c>
      <c r="D986" s="10" t="s">
        <v>973</v>
      </c>
      <c r="E986" s="65">
        <v>64445</v>
      </c>
      <c r="F986" s="77">
        <v>1899619175</v>
      </c>
      <c r="G986" s="6">
        <f t="shared" si="92"/>
        <v>29476.595158662425</v>
      </c>
      <c r="H986" s="85">
        <v>520773078</v>
      </c>
      <c r="I986" s="6">
        <f t="shared" si="93"/>
        <v>8080.8918923112733</v>
      </c>
      <c r="J986" s="76">
        <v>503075488</v>
      </c>
      <c r="K986" s="6">
        <f t="shared" si="94"/>
        <v>7806.2764838234152</v>
      </c>
      <c r="L986" s="15">
        <f t="shared" si="96"/>
        <v>2402694663</v>
      </c>
      <c r="M986" s="6">
        <f t="shared" si="97"/>
        <v>37282.871642485843</v>
      </c>
    </row>
    <row r="987" spans="2:13" x14ac:dyDescent="0.4">
      <c r="B987" s="4" t="s">
        <v>971</v>
      </c>
      <c r="C987">
        <v>3</v>
      </c>
      <c r="D987" s="10" t="s">
        <v>974</v>
      </c>
      <c r="E987" s="65">
        <v>62429</v>
      </c>
      <c r="F987" s="77">
        <v>547427326</v>
      </c>
      <c r="G987" s="6">
        <f t="shared" ref="G987:G988" si="99">F987/E987</f>
        <v>8768.7985711768561</v>
      </c>
      <c r="H987" s="85">
        <v>270386843</v>
      </c>
      <c r="I987" s="6">
        <f t="shared" ref="I987:I989" si="100">H987/E987</f>
        <v>4331.109628538019</v>
      </c>
      <c r="J987" s="76">
        <v>1229111200</v>
      </c>
      <c r="K987" s="6">
        <f t="shared" ref="K987:K989" si="101">J987/E987</f>
        <v>19688.144932643481</v>
      </c>
      <c r="L987" s="15">
        <f t="shared" si="96"/>
        <v>1776538526</v>
      </c>
      <c r="M987" s="6">
        <f t="shared" si="97"/>
        <v>28456.943503820341</v>
      </c>
    </row>
    <row r="988" spans="2:13" x14ac:dyDescent="0.4">
      <c r="B988" s="4" t="s">
        <v>971</v>
      </c>
      <c r="C988">
        <v>4</v>
      </c>
      <c r="D988" s="10" t="s">
        <v>975</v>
      </c>
      <c r="E988" s="65">
        <v>64946</v>
      </c>
      <c r="F988" s="77">
        <v>420886829</v>
      </c>
      <c r="G988" s="6">
        <f t="shared" si="99"/>
        <v>6480.5658393126596</v>
      </c>
      <c r="H988" s="85">
        <v>575288371</v>
      </c>
      <c r="I988" s="6">
        <f t="shared" si="100"/>
        <v>8857.9492347488685</v>
      </c>
      <c r="J988" s="76">
        <v>200053224</v>
      </c>
      <c r="K988" s="6">
        <f t="shared" si="101"/>
        <v>3080.300926923906</v>
      </c>
      <c r="L988" s="15">
        <f t="shared" si="96"/>
        <v>620940053</v>
      </c>
      <c r="M988" s="6">
        <f t="shared" si="97"/>
        <v>9560.866766236566</v>
      </c>
    </row>
    <row r="989" spans="2:13" x14ac:dyDescent="0.4">
      <c r="B989" s="4" t="s">
        <v>971</v>
      </c>
      <c r="C989">
        <v>5</v>
      </c>
      <c r="D989" s="10" t="s">
        <v>976</v>
      </c>
      <c r="E989" s="65">
        <v>19993</v>
      </c>
      <c r="F989" s="77">
        <v>341537585</v>
      </c>
      <c r="G989" s="6">
        <f t="shared" ref="G989:G1051" si="102">F989/E989</f>
        <v>17082.858250387635</v>
      </c>
      <c r="H989" s="85">
        <v>30737222</v>
      </c>
      <c r="I989" s="6">
        <f t="shared" si="100"/>
        <v>1537.3991897164008</v>
      </c>
      <c r="J989" s="76">
        <v>349526094</v>
      </c>
      <c r="K989" s="6">
        <f t="shared" si="101"/>
        <v>17482.423548241884</v>
      </c>
      <c r="L989" s="15">
        <f t="shared" si="96"/>
        <v>691063679</v>
      </c>
      <c r="M989" s="6">
        <f t="shared" si="97"/>
        <v>34565.281798629519</v>
      </c>
    </row>
    <row r="990" spans="2:13" x14ac:dyDescent="0.4">
      <c r="B990" s="4" t="s">
        <v>971</v>
      </c>
      <c r="C990">
        <v>6</v>
      </c>
      <c r="D990" s="10" t="s">
        <v>977</v>
      </c>
      <c r="E990" s="65">
        <v>19442</v>
      </c>
      <c r="F990" s="77">
        <v>30248700</v>
      </c>
      <c r="G990" s="6">
        <f t="shared" si="102"/>
        <v>1555.8430202654049</v>
      </c>
      <c r="H990" s="85">
        <v>0</v>
      </c>
      <c r="I990" s="6">
        <f t="shared" ref="I990:I1051" si="103">H990/E990</f>
        <v>0</v>
      </c>
      <c r="J990" s="76">
        <v>373399472</v>
      </c>
      <c r="K990" s="6">
        <f t="shared" ref="K990:K1051" si="104">J990/E990</f>
        <v>19205.815862565581</v>
      </c>
      <c r="L990" s="15">
        <f t="shared" si="96"/>
        <v>403648172</v>
      </c>
      <c r="M990" s="6">
        <f t="shared" si="97"/>
        <v>20761.658882830983</v>
      </c>
    </row>
    <row r="991" spans="2:13" x14ac:dyDescent="0.4">
      <c r="B991" s="4" t="s">
        <v>971</v>
      </c>
      <c r="C991">
        <v>7</v>
      </c>
      <c r="D991" s="10" t="s">
        <v>978</v>
      </c>
      <c r="E991" s="65">
        <v>49158</v>
      </c>
      <c r="F991" s="77">
        <v>0</v>
      </c>
      <c r="G991" s="6">
        <f t="shared" si="102"/>
        <v>0</v>
      </c>
      <c r="H991" s="85">
        <v>617076443</v>
      </c>
      <c r="I991" s="6">
        <f t="shared" si="103"/>
        <v>12552.920033361814</v>
      </c>
      <c r="J991" s="76">
        <v>1612201679</v>
      </c>
      <c r="K991" s="6">
        <f t="shared" si="104"/>
        <v>32796.323670613128</v>
      </c>
      <c r="L991" s="15">
        <f t="shared" si="96"/>
        <v>1612201679</v>
      </c>
      <c r="M991" s="6">
        <f t="shared" si="97"/>
        <v>32796.323670613128</v>
      </c>
    </row>
    <row r="992" spans="2:13" x14ac:dyDescent="0.4">
      <c r="B992" s="4" t="s">
        <v>971</v>
      </c>
      <c r="C992">
        <v>8</v>
      </c>
      <c r="D992" s="10" t="s">
        <v>979</v>
      </c>
      <c r="E992" s="65">
        <v>30451</v>
      </c>
      <c r="F992" s="77">
        <v>728056433</v>
      </c>
      <c r="G992" s="6">
        <f t="shared" si="102"/>
        <v>23909.11408492332</v>
      </c>
      <c r="H992" s="85">
        <v>67527000</v>
      </c>
      <c r="I992" s="6">
        <f t="shared" si="103"/>
        <v>2217.5626416209648</v>
      </c>
      <c r="J992" s="76">
        <v>607924800</v>
      </c>
      <c r="K992" s="6">
        <f t="shared" si="104"/>
        <v>19964.034021871204</v>
      </c>
      <c r="L992" s="15">
        <f t="shared" si="96"/>
        <v>1335981233</v>
      </c>
      <c r="M992" s="6">
        <f t="shared" si="97"/>
        <v>43873.148106794521</v>
      </c>
    </row>
    <row r="993" spans="2:13" x14ac:dyDescent="0.4">
      <c r="B993" s="4" t="s">
        <v>971</v>
      </c>
      <c r="C993">
        <v>9</v>
      </c>
      <c r="D993" s="10" t="s">
        <v>980</v>
      </c>
      <c r="E993" s="65">
        <v>10676</v>
      </c>
      <c r="F993" s="77">
        <v>39615023</v>
      </c>
      <c r="G993" s="6">
        <f t="shared" si="102"/>
        <v>3710.6615773698013</v>
      </c>
      <c r="H993" s="85">
        <v>61876000</v>
      </c>
      <c r="I993" s="6">
        <f t="shared" si="103"/>
        <v>5795.8036717871864</v>
      </c>
      <c r="J993" s="76">
        <v>147138147</v>
      </c>
      <c r="K993" s="6">
        <f t="shared" si="104"/>
        <v>13782.141907081304</v>
      </c>
      <c r="L993" s="15">
        <f t="shared" si="96"/>
        <v>186753170</v>
      </c>
      <c r="M993" s="6">
        <f t="shared" si="97"/>
        <v>17492.803484451106</v>
      </c>
    </row>
    <row r="994" spans="2:13" x14ac:dyDescent="0.4">
      <c r="B994" s="4" t="s">
        <v>971</v>
      </c>
      <c r="C994">
        <v>10</v>
      </c>
      <c r="D994" s="10" t="s">
        <v>981</v>
      </c>
      <c r="E994" s="65">
        <v>12207</v>
      </c>
      <c r="F994" s="77">
        <v>39932842</v>
      </c>
      <c r="G994" s="6">
        <f t="shared" si="102"/>
        <v>3271.3067911853855</v>
      </c>
      <c r="H994" s="85">
        <v>325781640</v>
      </c>
      <c r="I994" s="6">
        <f t="shared" si="103"/>
        <v>26688.10027033669</v>
      </c>
      <c r="J994" s="76">
        <v>951</v>
      </c>
      <c r="K994" s="6">
        <f t="shared" si="104"/>
        <v>7.7906119439665772E-2</v>
      </c>
      <c r="L994" s="15">
        <f t="shared" si="96"/>
        <v>39933793</v>
      </c>
      <c r="M994" s="6">
        <f t="shared" si="97"/>
        <v>3271.3846973048253</v>
      </c>
    </row>
    <row r="995" spans="2:13" x14ac:dyDescent="0.4">
      <c r="B995" s="4" t="s">
        <v>971</v>
      </c>
      <c r="C995">
        <v>11</v>
      </c>
      <c r="D995" s="10" t="s">
        <v>982</v>
      </c>
      <c r="E995" s="65">
        <v>21894</v>
      </c>
      <c r="F995" s="77">
        <v>115705607</v>
      </c>
      <c r="G995" s="6">
        <f t="shared" si="102"/>
        <v>5284.8089430894306</v>
      </c>
      <c r="H995" s="85">
        <v>402511371</v>
      </c>
      <c r="I995" s="6">
        <f t="shared" si="103"/>
        <v>18384.551520964647</v>
      </c>
      <c r="J995" s="76">
        <v>0</v>
      </c>
      <c r="K995" s="6">
        <f t="shared" si="104"/>
        <v>0</v>
      </c>
      <c r="L995" s="15">
        <f t="shared" si="96"/>
        <v>115705607</v>
      </c>
      <c r="M995" s="6">
        <f t="shared" si="97"/>
        <v>5284.8089430894306</v>
      </c>
    </row>
    <row r="996" spans="2:13" x14ac:dyDescent="0.4">
      <c r="B996" s="4" t="s">
        <v>971</v>
      </c>
      <c r="C996">
        <v>12</v>
      </c>
      <c r="D996" s="10" t="s">
        <v>983</v>
      </c>
      <c r="E996" s="65">
        <v>64973</v>
      </c>
      <c r="F996" s="77">
        <v>587436608</v>
      </c>
      <c r="G996" s="6">
        <f t="shared" si="102"/>
        <v>9041.2418696997211</v>
      </c>
      <c r="H996" s="85">
        <v>2136145517</v>
      </c>
      <c r="I996" s="6">
        <f t="shared" si="103"/>
        <v>32877.433964877717</v>
      </c>
      <c r="J996" s="76">
        <v>2343872922</v>
      </c>
      <c r="K996" s="6">
        <f t="shared" si="104"/>
        <v>36074.56823603651</v>
      </c>
      <c r="L996" s="15">
        <f t="shared" si="96"/>
        <v>2931309530</v>
      </c>
      <c r="M996" s="6">
        <f t="shared" si="97"/>
        <v>45115.810105736229</v>
      </c>
    </row>
    <row r="997" spans="2:13" x14ac:dyDescent="0.4">
      <c r="B997" s="4" t="s">
        <v>971</v>
      </c>
      <c r="C997">
        <v>13</v>
      </c>
      <c r="D997" s="10" t="s">
        <v>984</v>
      </c>
      <c r="E997" s="65">
        <v>29686</v>
      </c>
      <c r="F997" s="77">
        <v>852116038</v>
      </c>
      <c r="G997" s="6">
        <f t="shared" si="102"/>
        <v>28704.306339688741</v>
      </c>
      <c r="H997" s="85">
        <v>259641697</v>
      </c>
      <c r="I997" s="6">
        <f t="shared" si="103"/>
        <v>8746.2674998315706</v>
      </c>
      <c r="J997" s="76">
        <v>257080000</v>
      </c>
      <c r="K997" s="6">
        <f t="shared" si="104"/>
        <v>8659.9743987064612</v>
      </c>
      <c r="L997" s="15">
        <f t="shared" si="96"/>
        <v>1109196038</v>
      </c>
      <c r="M997" s="6">
        <f t="shared" si="97"/>
        <v>37364.280738395202</v>
      </c>
    </row>
    <row r="998" spans="2:13" x14ac:dyDescent="0.4">
      <c r="B998" s="4" t="s">
        <v>971</v>
      </c>
      <c r="C998">
        <v>14</v>
      </c>
      <c r="D998" s="10" t="s">
        <v>985</v>
      </c>
      <c r="E998" s="65">
        <v>31268</v>
      </c>
      <c r="F998" s="77">
        <v>443200680</v>
      </c>
      <c r="G998" s="6">
        <f t="shared" si="102"/>
        <v>14174.257387744659</v>
      </c>
      <c r="H998" s="85">
        <v>135181883</v>
      </c>
      <c r="I998" s="6">
        <f t="shared" si="103"/>
        <v>4323.3300179096841</v>
      </c>
      <c r="J998" s="76">
        <v>514330341</v>
      </c>
      <c r="K998" s="6">
        <f t="shared" si="104"/>
        <v>16449.096232570038</v>
      </c>
      <c r="L998" s="15">
        <f t="shared" si="96"/>
        <v>957531021</v>
      </c>
      <c r="M998" s="6">
        <f t="shared" si="97"/>
        <v>30623.353620314698</v>
      </c>
    </row>
    <row r="999" spans="2:13" x14ac:dyDescent="0.4">
      <c r="B999" s="4" t="s">
        <v>971</v>
      </c>
      <c r="C999">
        <v>15</v>
      </c>
      <c r="D999" s="10" t="s">
        <v>986</v>
      </c>
      <c r="E999" s="65">
        <v>14387</v>
      </c>
      <c r="F999" s="77">
        <v>7691944</v>
      </c>
      <c r="G999" s="6">
        <f t="shared" si="102"/>
        <v>534.64544380343364</v>
      </c>
      <c r="H999" s="85">
        <v>44213863</v>
      </c>
      <c r="I999" s="6">
        <f t="shared" si="103"/>
        <v>3073.1815527907138</v>
      </c>
      <c r="J999" s="76">
        <v>209200000</v>
      </c>
      <c r="K999" s="6">
        <f t="shared" si="104"/>
        <v>14540.904983665809</v>
      </c>
      <c r="L999" s="15">
        <f t="shared" si="96"/>
        <v>216891944</v>
      </c>
      <c r="M999" s="6">
        <f t="shared" si="97"/>
        <v>15075.550427469243</v>
      </c>
    </row>
    <row r="1000" spans="2:13" x14ac:dyDescent="0.4">
      <c r="B1000" s="4" t="s">
        <v>971</v>
      </c>
      <c r="C1000">
        <v>16</v>
      </c>
      <c r="D1000" s="10" t="s">
        <v>987</v>
      </c>
      <c r="E1000" s="65">
        <v>11726</v>
      </c>
      <c r="F1000" s="77">
        <v>103123390</v>
      </c>
      <c r="G1000" s="6">
        <f t="shared" si="102"/>
        <v>8794.4217977144799</v>
      </c>
      <c r="H1000" s="85">
        <v>82942230</v>
      </c>
      <c r="I1000" s="6">
        <f t="shared" si="103"/>
        <v>7073.3609073852977</v>
      </c>
      <c r="J1000" s="76">
        <v>264618000</v>
      </c>
      <c r="K1000" s="6">
        <f t="shared" si="104"/>
        <v>22566.774688725909</v>
      </c>
      <c r="L1000" s="15">
        <f t="shared" si="96"/>
        <v>367741390</v>
      </c>
      <c r="M1000" s="6">
        <f t="shared" si="97"/>
        <v>31361.196486440389</v>
      </c>
    </row>
    <row r="1001" spans="2:13" x14ac:dyDescent="0.4">
      <c r="B1001" s="4" t="s">
        <v>971</v>
      </c>
      <c r="C1001">
        <v>17</v>
      </c>
      <c r="D1001" s="10" t="s">
        <v>988</v>
      </c>
      <c r="E1001" s="65">
        <v>9712</v>
      </c>
      <c r="F1001" s="77">
        <v>16409933</v>
      </c>
      <c r="G1001" s="6">
        <f t="shared" si="102"/>
        <v>1689.6553747940693</v>
      </c>
      <c r="H1001" s="85">
        <v>0</v>
      </c>
      <c r="I1001" s="6">
        <f t="shared" si="103"/>
        <v>0</v>
      </c>
      <c r="J1001" s="76">
        <v>667000000</v>
      </c>
      <c r="K1001" s="6">
        <f t="shared" si="104"/>
        <v>68677.924217462933</v>
      </c>
      <c r="L1001" s="15">
        <f t="shared" si="96"/>
        <v>683409933</v>
      </c>
      <c r="M1001" s="6">
        <f t="shared" si="97"/>
        <v>70367.579592256996</v>
      </c>
    </row>
    <row r="1002" spans="2:13" x14ac:dyDescent="0.4">
      <c r="B1002" s="4" t="s">
        <v>971</v>
      </c>
      <c r="C1002">
        <v>18</v>
      </c>
      <c r="D1002" s="10" t="s">
        <v>989</v>
      </c>
      <c r="E1002" s="65">
        <v>16246</v>
      </c>
      <c r="F1002" s="77">
        <v>99253148</v>
      </c>
      <c r="G1002" s="6">
        <f t="shared" si="102"/>
        <v>6109.3898805859908</v>
      </c>
      <c r="H1002" s="85">
        <v>198699000</v>
      </c>
      <c r="I1002" s="6">
        <f t="shared" si="103"/>
        <v>12230.641388649514</v>
      </c>
      <c r="J1002" s="76">
        <v>194089275</v>
      </c>
      <c r="K1002" s="6">
        <f t="shared" si="104"/>
        <v>11946.896159054537</v>
      </c>
      <c r="L1002" s="15">
        <f t="shared" si="96"/>
        <v>293342423</v>
      </c>
      <c r="M1002" s="6">
        <f t="shared" si="97"/>
        <v>18056.286039640527</v>
      </c>
    </row>
    <row r="1003" spans="2:13" x14ac:dyDescent="0.4">
      <c r="B1003" s="4" t="s">
        <v>971</v>
      </c>
      <c r="C1003">
        <v>19</v>
      </c>
      <c r="D1003" s="10" t="s">
        <v>990</v>
      </c>
      <c r="E1003" s="65">
        <v>24436</v>
      </c>
      <c r="F1003" s="77">
        <v>12319189</v>
      </c>
      <c r="G1003" s="6">
        <f t="shared" si="102"/>
        <v>504.14098052054345</v>
      </c>
      <c r="H1003" s="85">
        <v>600000000</v>
      </c>
      <c r="I1003" s="6">
        <f t="shared" si="103"/>
        <v>24553.936814535929</v>
      </c>
      <c r="J1003" s="76">
        <v>72</v>
      </c>
      <c r="K1003" s="6">
        <f t="shared" si="104"/>
        <v>2.9464724177443117E-3</v>
      </c>
      <c r="L1003" s="15">
        <f t="shared" si="96"/>
        <v>12319261</v>
      </c>
      <c r="M1003" s="6">
        <f t="shared" si="97"/>
        <v>504.14392699296121</v>
      </c>
    </row>
    <row r="1004" spans="2:13" x14ac:dyDescent="0.4">
      <c r="B1004" s="4" t="s">
        <v>971</v>
      </c>
      <c r="C1004">
        <v>20</v>
      </c>
      <c r="D1004" s="10" t="s">
        <v>991</v>
      </c>
      <c r="E1004" s="65">
        <v>22758</v>
      </c>
      <c r="F1004" s="77">
        <v>130389608</v>
      </c>
      <c r="G1004" s="6">
        <f t="shared" si="102"/>
        <v>5729.3966077862733</v>
      </c>
      <c r="H1004" s="85">
        <v>260783800</v>
      </c>
      <c r="I1004" s="6">
        <f t="shared" si="103"/>
        <v>11458.994639247738</v>
      </c>
      <c r="J1004" s="76">
        <v>327216383</v>
      </c>
      <c r="K1004" s="6">
        <f t="shared" si="104"/>
        <v>14378.081685561121</v>
      </c>
      <c r="L1004" s="15">
        <f t="shared" si="96"/>
        <v>457605991</v>
      </c>
      <c r="M1004" s="6">
        <f t="shared" si="97"/>
        <v>20107.478293347394</v>
      </c>
    </row>
    <row r="1005" spans="2:13" x14ac:dyDescent="0.4">
      <c r="B1005" s="4" t="s">
        <v>971</v>
      </c>
      <c r="C1005">
        <v>21</v>
      </c>
      <c r="D1005" s="10" t="s">
        <v>992</v>
      </c>
      <c r="E1005" s="65">
        <v>8621</v>
      </c>
      <c r="F1005" s="77">
        <v>35441606</v>
      </c>
      <c r="G1005" s="6">
        <f t="shared" si="102"/>
        <v>4111.0782971813014</v>
      </c>
      <c r="H1005" s="85">
        <v>0</v>
      </c>
      <c r="I1005" s="6">
        <f t="shared" si="103"/>
        <v>0</v>
      </c>
      <c r="J1005" s="76">
        <v>698184558</v>
      </c>
      <c r="K1005" s="6">
        <f t="shared" si="104"/>
        <v>80986.493214244285</v>
      </c>
      <c r="L1005" s="15">
        <f t="shared" si="96"/>
        <v>733626164</v>
      </c>
      <c r="M1005" s="6">
        <f t="shared" si="97"/>
        <v>85097.571511425587</v>
      </c>
    </row>
    <row r="1006" spans="2:13" x14ac:dyDescent="0.4">
      <c r="B1006" s="4" t="s">
        <v>971</v>
      </c>
      <c r="C1006">
        <v>22</v>
      </c>
      <c r="D1006" s="10" t="s">
        <v>993</v>
      </c>
      <c r="E1006" s="65">
        <v>16280</v>
      </c>
      <c r="F1006" s="77">
        <v>463872366</v>
      </c>
      <c r="G1006" s="6">
        <f t="shared" si="102"/>
        <v>28493.388574938574</v>
      </c>
      <c r="H1006" s="85">
        <v>90030000</v>
      </c>
      <c r="I1006" s="6">
        <f t="shared" si="103"/>
        <v>5530.0982800982802</v>
      </c>
      <c r="J1006" s="76">
        <v>0</v>
      </c>
      <c r="K1006" s="6">
        <f t="shared" si="104"/>
        <v>0</v>
      </c>
      <c r="L1006" s="15">
        <f t="shared" si="96"/>
        <v>463872366</v>
      </c>
      <c r="M1006" s="6">
        <f t="shared" si="97"/>
        <v>28493.388574938574</v>
      </c>
    </row>
    <row r="1007" spans="2:13" x14ac:dyDescent="0.4">
      <c r="B1007" s="4" t="s">
        <v>971</v>
      </c>
      <c r="C1007">
        <v>23</v>
      </c>
      <c r="D1007" s="10" t="s">
        <v>994</v>
      </c>
      <c r="E1007" s="65">
        <v>12784</v>
      </c>
      <c r="F1007" s="77">
        <v>35818330</v>
      </c>
      <c r="G1007" s="6">
        <f t="shared" si="102"/>
        <v>2801.8092928660826</v>
      </c>
      <c r="H1007" s="85">
        <v>140000000</v>
      </c>
      <c r="I1007" s="6">
        <f t="shared" si="103"/>
        <v>10951.188986232792</v>
      </c>
      <c r="J1007" s="76">
        <v>258492641</v>
      </c>
      <c r="K1007" s="6">
        <f t="shared" si="104"/>
        <v>20220.012593867334</v>
      </c>
      <c r="L1007" s="15">
        <f t="shared" si="96"/>
        <v>294310971</v>
      </c>
      <c r="M1007" s="6">
        <f t="shared" si="97"/>
        <v>23021.821886733418</v>
      </c>
    </row>
    <row r="1008" spans="2:13" x14ac:dyDescent="0.4">
      <c r="B1008" s="4" t="s">
        <v>971</v>
      </c>
      <c r="C1008">
        <v>24</v>
      </c>
      <c r="D1008" s="10" t="s">
        <v>995</v>
      </c>
      <c r="E1008" s="65">
        <v>14193</v>
      </c>
      <c r="F1008" s="77">
        <v>82817237</v>
      </c>
      <c r="G1008" s="6">
        <f t="shared" si="102"/>
        <v>5835.0762347636155</v>
      </c>
      <c r="H1008" s="85">
        <v>368548000</v>
      </c>
      <c r="I1008" s="6">
        <f t="shared" si="103"/>
        <v>25966.885084196434</v>
      </c>
      <c r="J1008" s="76">
        <v>0</v>
      </c>
      <c r="K1008" s="6">
        <f t="shared" si="104"/>
        <v>0</v>
      </c>
      <c r="L1008" s="15">
        <f t="shared" si="96"/>
        <v>82817237</v>
      </c>
      <c r="M1008" s="6">
        <f t="shared" si="97"/>
        <v>5835.0762347636155</v>
      </c>
    </row>
    <row r="1009" spans="2:13" x14ac:dyDescent="0.4">
      <c r="B1009" s="4" t="s">
        <v>971</v>
      </c>
      <c r="C1009">
        <v>25</v>
      </c>
      <c r="D1009" s="10" t="s">
        <v>996</v>
      </c>
      <c r="E1009" s="65">
        <v>10246</v>
      </c>
      <c r="F1009" s="77">
        <v>45786369</v>
      </c>
      <c r="G1009" s="6">
        <f t="shared" si="102"/>
        <v>4468.7067148155375</v>
      </c>
      <c r="H1009" s="85">
        <v>94732752</v>
      </c>
      <c r="I1009" s="6">
        <f t="shared" si="103"/>
        <v>9245.8278352527814</v>
      </c>
      <c r="J1009" s="76">
        <v>17255058</v>
      </c>
      <c r="K1009" s="6">
        <f t="shared" si="104"/>
        <v>1684.0774936560608</v>
      </c>
      <c r="L1009" s="15">
        <f t="shared" si="96"/>
        <v>63041427</v>
      </c>
      <c r="M1009" s="6">
        <f t="shared" si="97"/>
        <v>6152.7842084715985</v>
      </c>
    </row>
    <row r="1010" spans="2:13" x14ac:dyDescent="0.4">
      <c r="B1010" s="4" t="s">
        <v>971</v>
      </c>
      <c r="C1010">
        <v>26</v>
      </c>
      <c r="D1010" s="10" t="s">
        <v>997</v>
      </c>
      <c r="E1010" s="65">
        <v>13251</v>
      </c>
      <c r="F1010" s="77">
        <v>-40751931</v>
      </c>
      <c r="G1010" s="6">
        <f t="shared" si="102"/>
        <v>-3075.3853294091014</v>
      </c>
      <c r="H1010" s="85">
        <v>27799529</v>
      </c>
      <c r="I1010" s="6">
        <f t="shared" si="103"/>
        <v>2097.9193268432573</v>
      </c>
      <c r="J1010" s="76">
        <v>79116279</v>
      </c>
      <c r="K1010" s="6">
        <f t="shared" si="104"/>
        <v>5970.589314014037</v>
      </c>
      <c r="L1010" s="15">
        <f t="shared" si="96"/>
        <v>38364348</v>
      </c>
      <c r="M1010" s="6">
        <f t="shared" si="97"/>
        <v>2895.2039846049356</v>
      </c>
    </row>
    <row r="1011" spans="2:13" x14ac:dyDescent="0.4">
      <c r="B1011" s="4" t="s">
        <v>971</v>
      </c>
      <c r="C1011">
        <v>27</v>
      </c>
      <c r="D1011" s="10" t="s">
        <v>998</v>
      </c>
      <c r="E1011" s="65">
        <v>6914</v>
      </c>
      <c r="F1011" s="77">
        <v>94226473</v>
      </c>
      <c r="G1011" s="6">
        <f t="shared" si="102"/>
        <v>13628.35883714203</v>
      </c>
      <c r="H1011" s="85">
        <v>17002000</v>
      </c>
      <c r="I1011" s="6">
        <f t="shared" si="103"/>
        <v>2459.0685565519238</v>
      </c>
      <c r="J1011" s="76">
        <v>275543462</v>
      </c>
      <c r="K1011" s="6">
        <f t="shared" si="104"/>
        <v>39852.97396586636</v>
      </c>
      <c r="L1011" s="15">
        <f t="shared" si="96"/>
        <v>369769935</v>
      </c>
      <c r="M1011" s="6">
        <f t="shared" si="97"/>
        <v>53481.332803008387</v>
      </c>
    </row>
    <row r="1012" spans="2:13" x14ac:dyDescent="0.4">
      <c r="B1012" s="4" t="s">
        <v>971</v>
      </c>
      <c r="C1012">
        <v>28</v>
      </c>
      <c r="D1012" s="10" t="s">
        <v>999</v>
      </c>
      <c r="E1012" s="65">
        <v>8050</v>
      </c>
      <c r="F1012" s="77">
        <v>112310543</v>
      </c>
      <c r="G1012" s="6">
        <f t="shared" si="102"/>
        <v>13951.620248447205</v>
      </c>
      <c r="H1012" s="85">
        <v>39201748</v>
      </c>
      <c r="I1012" s="6">
        <f t="shared" si="103"/>
        <v>4869.7823602484468</v>
      </c>
      <c r="J1012" s="76">
        <v>0</v>
      </c>
      <c r="K1012" s="6">
        <f t="shared" si="104"/>
        <v>0</v>
      </c>
      <c r="L1012" s="15">
        <f t="shared" si="96"/>
        <v>112310543</v>
      </c>
      <c r="M1012" s="6">
        <f t="shared" si="97"/>
        <v>13951.620248447205</v>
      </c>
    </row>
    <row r="1013" spans="2:13" x14ac:dyDescent="0.4">
      <c r="B1013" s="4" t="s">
        <v>971</v>
      </c>
      <c r="C1013">
        <v>29</v>
      </c>
      <c r="D1013" s="10" t="s">
        <v>1000</v>
      </c>
      <c r="E1013" s="65">
        <v>10660</v>
      </c>
      <c r="F1013" s="77">
        <v>42920379</v>
      </c>
      <c r="G1013" s="6">
        <f t="shared" si="102"/>
        <v>4026.3019699812385</v>
      </c>
      <c r="H1013" s="85">
        <v>611038000</v>
      </c>
      <c r="I1013" s="6">
        <f t="shared" si="103"/>
        <v>57320.637898686677</v>
      </c>
      <c r="J1013" s="76">
        <v>452407464</v>
      </c>
      <c r="K1013" s="6">
        <f t="shared" si="104"/>
        <v>42439.724577861161</v>
      </c>
      <c r="L1013" s="15">
        <f t="shared" si="96"/>
        <v>495327843</v>
      </c>
      <c r="M1013" s="6">
        <f t="shared" si="97"/>
        <v>46466.026547842404</v>
      </c>
    </row>
    <row r="1014" spans="2:13" x14ac:dyDescent="0.4">
      <c r="B1014" s="4" t="s">
        <v>971</v>
      </c>
      <c r="C1014">
        <v>30</v>
      </c>
      <c r="D1014" s="10" t="s">
        <v>1001</v>
      </c>
      <c r="E1014" s="65">
        <v>6464</v>
      </c>
      <c r="F1014" s="77">
        <v>45472596</v>
      </c>
      <c r="G1014" s="6">
        <f t="shared" si="102"/>
        <v>7034.7456683168321</v>
      </c>
      <c r="H1014" s="85">
        <v>74629000</v>
      </c>
      <c r="I1014" s="6">
        <f t="shared" si="103"/>
        <v>11545.32797029703</v>
      </c>
      <c r="J1014" s="76">
        <v>16105902</v>
      </c>
      <c r="K1014" s="6">
        <f t="shared" si="104"/>
        <v>2491.6308787128714</v>
      </c>
      <c r="L1014" s="15">
        <f t="shared" si="96"/>
        <v>61578498</v>
      </c>
      <c r="M1014" s="6">
        <f t="shared" si="97"/>
        <v>9526.3765470297021</v>
      </c>
    </row>
    <row r="1015" spans="2:13" x14ac:dyDescent="0.4">
      <c r="B1015" s="4" t="s">
        <v>971</v>
      </c>
      <c r="C1015">
        <v>31</v>
      </c>
      <c r="D1015" s="10" t="s">
        <v>1002</v>
      </c>
      <c r="E1015" s="65">
        <v>12364</v>
      </c>
      <c r="F1015" s="77">
        <v>71489494</v>
      </c>
      <c r="G1015" s="6">
        <f t="shared" si="102"/>
        <v>5782.0684244581043</v>
      </c>
      <c r="H1015" s="85">
        <v>128000000</v>
      </c>
      <c r="I1015" s="6">
        <f t="shared" si="103"/>
        <v>10352.63668715626</v>
      </c>
      <c r="J1015" s="76">
        <v>507372980</v>
      </c>
      <c r="K1015" s="6">
        <f t="shared" si="104"/>
        <v>41036.313490779685</v>
      </c>
      <c r="L1015" s="15">
        <f t="shared" si="96"/>
        <v>578862474</v>
      </c>
      <c r="M1015" s="6">
        <f t="shared" si="97"/>
        <v>46818.381915237784</v>
      </c>
    </row>
    <row r="1016" spans="2:13" x14ac:dyDescent="0.4">
      <c r="B1016" s="4" t="s">
        <v>971</v>
      </c>
      <c r="C1016">
        <v>32</v>
      </c>
      <c r="D1016" s="10" t="s">
        <v>1003</v>
      </c>
      <c r="E1016" s="65">
        <v>7742</v>
      </c>
      <c r="F1016" s="77">
        <v>81038386</v>
      </c>
      <c r="G1016" s="6">
        <f t="shared" si="102"/>
        <v>10467.370963575304</v>
      </c>
      <c r="H1016" s="85">
        <v>62080447</v>
      </c>
      <c r="I1016" s="6">
        <f t="shared" si="103"/>
        <v>8018.6575820201497</v>
      </c>
      <c r="J1016" s="76">
        <v>113832730</v>
      </c>
      <c r="K1016" s="6">
        <f t="shared" si="104"/>
        <v>14703.271764401963</v>
      </c>
      <c r="L1016" s="15">
        <f t="shared" si="96"/>
        <v>194871116</v>
      </c>
      <c r="M1016" s="6">
        <f t="shared" si="97"/>
        <v>25170.642727977265</v>
      </c>
    </row>
    <row r="1017" spans="2:13" x14ac:dyDescent="0.4">
      <c r="B1017" s="4" t="s">
        <v>971</v>
      </c>
      <c r="C1017">
        <v>33</v>
      </c>
      <c r="D1017" s="10" t="s">
        <v>1004</v>
      </c>
      <c r="E1017" s="65">
        <v>2653</v>
      </c>
      <c r="F1017" s="77">
        <v>14970332</v>
      </c>
      <c r="G1017" s="6">
        <f t="shared" si="102"/>
        <v>5642.7938183188844</v>
      </c>
      <c r="H1017" s="85">
        <v>63628000</v>
      </c>
      <c r="I1017" s="6">
        <f t="shared" si="103"/>
        <v>23983.415001884659</v>
      </c>
      <c r="J1017" s="76">
        <v>0</v>
      </c>
      <c r="K1017" s="6">
        <f t="shared" si="104"/>
        <v>0</v>
      </c>
      <c r="L1017" s="15">
        <f t="shared" si="96"/>
        <v>14970332</v>
      </c>
      <c r="M1017" s="6">
        <f t="shared" si="97"/>
        <v>5642.7938183188844</v>
      </c>
    </row>
    <row r="1018" spans="2:13" x14ac:dyDescent="0.4">
      <c r="B1018" s="4" t="s">
        <v>971</v>
      </c>
      <c r="C1018">
        <v>34</v>
      </c>
      <c r="D1018" s="10" t="s">
        <v>1005</v>
      </c>
      <c r="E1018" s="65">
        <v>3494</v>
      </c>
      <c r="F1018" s="77">
        <v>43805541</v>
      </c>
      <c r="G1018" s="6">
        <f t="shared" si="102"/>
        <v>12537.361476817401</v>
      </c>
      <c r="H1018" s="85">
        <v>40376670</v>
      </c>
      <c r="I1018" s="6">
        <f t="shared" si="103"/>
        <v>11556.001717229536</v>
      </c>
      <c r="J1018" s="76">
        <v>68891275</v>
      </c>
      <c r="K1018" s="6">
        <f t="shared" si="104"/>
        <v>19717.02203777905</v>
      </c>
      <c r="L1018" s="15">
        <f t="shared" si="96"/>
        <v>112696816</v>
      </c>
      <c r="M1018" s="6">
        <f t="shared" si="97"/>
        <v>32254.383514596451</v>
      </c>
    </row>
    <row r="1019" spans="2:13" x14ac:dyDescent="0.4">
      <c r="B1019" s="4" t="s">
        <v>971</v>
      </c>
      <c r="C1019">
        <v>35</v>
      </c>
      <c r="D1019" s="10" t="s">
        <v>1006</v>
      </c>
      <c r="E1019" s="65">
        <v>5336</v>
      </c>
      <c r="F1019" s="77">
        <v>21734507</v>
      </c>
      <c r="G1019" s="6">
        <f t="shared" si="102"/>
        <v>4073.1834707646176</v>
      </c>
      <c r="H1019" s="85">
        <v>45057000</v>
      </c>
      <c r="I1019" s="6">
        <f t="shared" si="103"/>
        <v>8443.9655172413786</v>
      </c>
      <c r="J1019" s="76">
        <v>0</v>
      </c>
      <c r="K1019" s="6">
        <f t="shared" si="104"/>
        <v>0</v>
      </c>
      <c r="L1019" s="15">
        <f t="shared" si="96"/>
        <v>21734507</v>
      </c>
      <c r="M1019" s="6">
        <f t="shared" si="97"/>
        <v>4073.1834707646176</v>
      </c>
    </row>
    <row r="1020" spans="2:13" x14ac:dyDescent="0.4">
      <c r="B1020" s="4" t="s">
        <v>971</v>
      </c>
      <c r="C1020">
        <v>36</v>
      </c>
      <c r="D1020" s="10" t="s">
        <v>1007</v>
      </c>
      <c r="E1020" s="65">
        <v>5935</v>
      </c>
      <c r="F1020" s="77">
        <v>46746623</v>
      </c>
      <c r="G1020" s="6">
        <f t="shared" si="102"/>
        <v>7876.4318449873635</v>
      </c>
      <c r="H1020" s="85">
        <v>23126824</v>
      </c>
      <c r="I1020" s="6">
        <f t="shared" si="103"/>
        <v>3896.6847514743049</v>
      </c>
      <c r="J1020" s="76">
        <v>81876093</v>
      </c>
      <c r="K1020" s="6">
        <f t="shared" si="104"/>
        <v>13795.466385846672</v>
      </c>
      <c r="L1020" s="15">
        <f t="shared" si="96"/>
        <v>128622716</v>
      </c>
      <c r="M1020" s="6">
        <f t="shared" si="97"/>
        <v>21671.898230834035</v>
      </c>
    </row>
    <row r="1021" spans="2:13" x14ac:dyDescent="0.4">
      <c r="B1021" s="4" t="s">
        <v>971</v>
      </c>
      <c r="C1021">
        <v>37</v>
      </c>
      <c r="D1021" s="10" t="s">
        <v>1008</v>
      </c>
      <c r="E1021" s="65">
        <v>6026</v>
      </c>
      <c r="F1021" s="77">
        <v>47750756</v>
      </c>
      <c r="G1021" s="6">
        <f t="shared" si="102"/>
        <v>7924.1214736143374</v>
      </c>
      <c r="H1021" s="85">
        <v>50000000</v>
      </c>
      <c r="I1021" s="6">
        <f t="shared" si="103"/>
        <v>8297.3780285429802</v>
      </c>
      <c r="J1021" s="76">
        <v>201715023</v>
      </c>
      <c r="K1021" s="6">
        <f t="shared" si="104"/>
        <v>33474.115997344838</v>
      </c>
      <c r="L1021" s="15">
        <f t="shared" si="96"/>
        <v>249465779</v>
      </c>
      <c r="M1021" s="6">
        <f t="shared" si="97"/>
        <v>41398.237470959175</v>
      </c>
    </row>
    <row r="1022" spans="2:13" x14ac:dyDescent="0.4">
      <c r="B1022" s="4" t="s">
        <v>971</v>
      </c>
      <c r="C1022">
        <v>38</v>
      </c>
      <c r="D1022" s="10" t="s">
        <v>1009</v>
      </c>
      <c r="E1022" s="65">
        <v>941</v>
      </c>
      <c r="F1022" s="77">
        <v>7163991</v>
      </c>
      <c r="G1022" s="6">
        <f t="shared" si="102"/>
        <v>7613.1679064824657</v>
      </c>
      <c r="H1022" s="85">
        <v>5860000</v>
      </c>
      <c r="I1022" s="6">
        <f t="shared" si="103"/>
        <v>6227.4176408076519</v>
      </c>
      <c r="J1022" s="76">
        <v>54287156</v>
      </c>
      <c r="K1022" s="6">
        <f t="shared" si="104"/>
        <v>57690.920297555793</v>
      </c>
      <c r="L1022" s="15">
        <f t="shared" si="96"/>
        <v>61451147</v>
      </c>
      <c r="M1022" s="6">
        <f t="shared" si="97"/>
        <v>65304.088204038257</v>
      </c>
    </row>
    <row r="1023" spans="2:13" x14ac:dyDescent="0.4">
      <c r="B1023" s="4" t="s">
        <v>971</v>
      </c>
      <c r="C1023">
        <v>39</v>
      </c>
      <c r="D1023" s="10" t="s">
        <v>1010</v>
      </c>
      <c r="E1023" s="65">
        <v>7307</v>
      </c>
      <c r="F1023" s="77">
        <v>-12562493</v>
      </c>
      <c r="G1023" s="6">
        <f t="shared" si="102"/>
        <v>-1719.2408649240454</v>
      </c>
      <c r="H1023" s="85">
        <v>120534000</v>
      </c>
      <c r="I1023" s="6">
        <f t="shared" si="103"/>
        <v>16495.689065279868</v>
      </c>
      <c r="J1023" s="76">
        <v>46373111</v>
      </c>
      <c r="K1023" s="6">
        <f t="shared" si="104"/>
        <v>6346.3953742986178</v>
      </c>
      <c r="L1023" s="15">
        <f t="shared" si="96"/>
        <v>33810618</v>
      </c>
      <c r="M1023" s="6">
        <f t="shared" si="97"/>
        <v>4627.1545093745726</v>
      </c>
    </row>
    <row r="1024" spans="2:13" x14ac:dyDescent="0.4">
      <c r="B1024" s="4" t="s">
        <v>971</v>
      </c>
      <c r="C1024">
        <v>40</v>
      </c>
      <c r="D1024" s="10" t="s">
        <v>1011</v>
      </c>
      <c r="E1024" s="65">
        <v>4417</v>
      </c>
      <c r="F1024" s="77">
        <v>45112315</v>
      </c>
      <c r="G1024" s="6">
        <f t="shared" si="102"/>
        <v>10213.338238623501</v>
      </c>
      <c r="H1024" s="85">
        <v>17724997</v>
      </c>
      <c r="I1024" s="6">
        <f t="shared" si="103"/>
        <v>4012.904007244736</v>
      </c>
      <c r="J1024" s="76">
        <v>0</v>
      </c>
      <c r="K1024" s="6">
        <f t="shared" si="104"/>
        <v>0</v>
      </c>
      <c r="L1024" s="15">
        <f t="shared" si="96"/>
        <v>45112315</v>
      </c>
      <c r="M1024" s="6">
        <f t="shared" si="97"/>
        <v>10213.338238623501</v>
      </c>
    </row>
    <row r="1025" spans="2:13" x14ac:dyDescent="0.4">
      <c r="B1025" s="4" t="s">
        <v>971</v>
      </c>
      <c r="C1025">
        <v>41</v>
      </c>
      <c r="D1025" s="10" t="s">
        <v>1012</v>
      </c>
      <c r="E1025" s="65">
        <v>8146</v>
      </c>
      <c r="F1025" s="77">
        <v>23386913</v>
      </c>
      <c r="G1025" s="6">
        <f t="shared" si="102"/>
        <v>2870.9689418119324</v>
      </c>
      <c r="H1025" s="85">
        <v>202730580</v>
      </c>
      <c r="I1025" s="6">
        <f t="shared" si="103"/>
        <v>24887.132334888287</v>
      </c>
      <c r="J1025" s="76">
        <v>0</v>
      </c>
      <c r="K1025" s="6">
        <f t="shared" si="104"/>
        <v>0</v>
      </c>
      <c r="L1025" s="15">
        <f t="shared" si="96"/>
        <v>23386913</v>
      </c>
      <c r="M1025" s="6">
        <f t="shared" si="97"/>
        <v>2870.9689418119324</v>
      </c>
    </row>
    <row r="1026" spans="2:13" x14ac:dyDescent="0.4">
      <c r="B1026" s="4" t="s">
        <v>971</v>
      </c>
      <c r="C1026">
        <v>42</v>
      </c>
      <c r="D1026" s="10" t="s">
        <v>1013</v>
      </c>
      <c r="E1026" s="65">
        <v>5183</v>
      </c>
      <c r="F1026" s="77">
        <v>10087922</v>
      </c>
      <c r="G1026" s="6">
        <f t="shared" si="102"/>
        <v>1946.348060968551</v>
      </c>
      <c r="H1026" s="85">
        <v>34658000</v>
      </c>
      <c r="I1026" s="6">
        <f t="shared" si="103"/>
        <v>6686.8608913756516</v>
      </c>
      <c r="J1026" s="76">
        <v>84690000</v>
      </c>
      <c r="K1026" s="6">
        <f t="shared" si="104"/>
        <v>16339.95755354042</v>
      </c>
      <c r="L1026" s="15">
        <f t="shared" si="96"/>
        <v>94777922</v>
      </c>
      <c r="M1026" s="6">
        <f t="shared" si="97"/>
        <v>18286.305614508972</v>
      </c>
    </row>
    <row r="1027" spans="2:13" x14ac:dyDescent="0.4">
      <c r="B1027" s="4" t="s">
        <v>971</v>
      </c>
      <c r="C1027">
        <v>43</v>
      </c>
      <c r="D1027" s="10" t="s">
        <v>781</v>
      </c>
      <c r="E1027" s="65">
        <v>4258</v>
      </c>
      <c r="F1027" s="77">
        <v>1034580</v>
      </c>
      <c r="G1027" s="6">
        <f t="shared" si="102"/>
        <v>242.97322686707375</v>
      </c>
      <c r="H1027" s="85">
        <v>22385000</v>
      </c>
      <c r="I1027" s="6">
        <f t="shared" si="103"/>
        <v>5257.16298731799</v>
      </c>
      <c r="J1027" s="76">
        <v>69347138</v>
      </c>
      <c r="K1027" s="6">
        <f t="shared" si="104"/>
        <v>16286.317050258338</v>
      </c>
      <c r="L1027" s="15">
        <f t="shared" si="96"/>
        <v>70381718</v>
      </c>
      <c r="M1027" s="6">
        <f t="shared" si="97"/>
        <v>16529.290277125412</v>
      </c>
    </row>
    <row r="1028" spans="2:13" x14ac:dyDescent="0.4">
      <c r="B1028" s="4" t="s">
        <v>971</v>
      </c>
      <c r="C1028">
        <v>44</v>
      </c>
      <c r="D1028" s="10" t="s">
        <v>1014</v>
      </c>
      <c r="E1028" s="65">
        <v>6894</v>
      </c>
      <c r="F1028" s="77">
        <v>22483418</v>
      </c>
      <c r="G1028" s="6">
        <f t="shared" si="102"/>
        <v>3261.3022918479837</v>
      </c>
      <c r="H1028" s="85">
        <v>0</v>
      </c>
      <c r="I1028" s="6">
        <f t="shared" si="103"/>
        <v>0</v>
      </c>
      <c r="J1028" s="76">
        <v>115692000</v>
      </c>
      <c r="K1028" s="6">
        <f t="shared" si="104"/>
        <v>16781.549173194082</v>
      </c>
      <c r="L1028" s="15">
        <f t="shared" si="96"/>
        <v>138175418</v>
      </c>
      <c r="M1028" s="6">
        <f t="shared" si="97"/>
        <v>20042.851465042066</v>
      </c>
    </row>
    <row r="1029" spans="2:13" x14ac:dyDescent="0.4">
      <c r="B1029" s="4" t="s">
        <v>971</v>
      </c>
      <c r="C1029">
        <v>45</v>
      </c>
      <c r="D1029" s="10" t="s">
        <v>1015</v>
      </c>
      <c r="E1029" s="65">
        <v>6356</v>
      </c>
      <c r="F1029" s="77">
        <v>6122297</v>
      </c>
      <c r="G1029" s="6">
        <f t="shared" si="102"/>
        <v>963.23112020138456</v>
      </c>
      <c r="H1029" s="85">
        <v>120470935</v>
      </c>
      <c r="I1029" s="6">
        <f t="shared" si="103"/>
        <v>18953.891598489616</v>
      </c>
      <c r="J1029" s="76">
        <v>406441374</v>
      </c>
      <c r="K1029" s="6">
        <f t="shared" si="104"/>
        <v>63946.094084329765</v>
      </c>
      <c r="L1029" s="15">
        <f t="shared" ref="L1029:L1092" si="105">F1029+J1029</f>
        <v>412563671</v>
      </c>
      <c r="M1029" s="6">
        <f t="shared" ref="M1029:M1092" si="106">L1029/E1029</f>
        <v>64909.325204531153</v>
      </c>
    </row>
    <row r="1030" spans="2:13" x14ac:dyDescent="0.4">
      <c r="B1030" s="4" t="s">
        <v>971</v>
      </c>
      <c r="C1030">
        <v>46</v>
      </c>
      <c r="D1030" s="10" t="s">
        <v>1016</v>
      </c>
      <c r="E1030" s="65">
        <v>7822</v>
      </c>
      <c r="F1030" s="77">
        <v>115514127</v>
      </c>
      <c r="G1030" s="6">
        <f t="shared" si="102"/>
        <v>14767.850549731527</v>
      </c>
      <c r="H1030" s="85">
        <v>218631217</v>
      </c>
      <c r="I1030" s="6">
        <f t="shared" si="103"/>
        <v>27950.807593965739</v>
      </c>
      <c r="J1030" s="76">
        <v>257017411</v>
      </c>
      <c r="K1030" s="6">
        <f t="shared" si="104"/>
        <v>32858.272948095117</v>
      </c>
      <c r="L1030" s="15">
        <f t="shared" si="105"/>
        <v>372531538</v>
      </c>
      <c r="M1030" s="6">
        <f t="shared" si="106"/>
        <v>47626.123497826644</v>
      </c>
    </row>
    <row r="1031" spans="2:13" x14ac:dyDescent="0.4">
      <c r="B1031" s="4" t="s">
        <v>971</v>
      </c>
      <c r="C1031">
        <v>47</v>
      </c>
      <c r="D1031" s="10" t="s">
        <v>1017</v>
      </c>
      <c r="E1031" s="65">
        <v>1014</v>
      </c>
      <c r="F1031" s="77">
        <v>0</v>
      </c>
      <c r="G1031" s="6">
        <f t="shared" si="102"/>
        <v>0</v>
      </c>
      <c r="H1031" s="85">
        <v>54000000</v>
      </c>
      <c r="I1031" s="6">
        <f t="shared" si="103"/>
        <v>53254.437869822483</v>
      </c>
      <c r="J1031" s="76">
        <v>65400073</v>
      </c>
      <c r="K1031" s="6">
        <f t="shared" si="104"/>
        <v>64497.113412228799</v>
      </c>
      <c r="L1031" s="15">
        <f t="shared" si="105"/>
        <v>65400073</v>
      </c>
      <c r="M1031" s="6">
        <f t="shared" si="106"/>
        <v>64497.113412228799</v>
      </c>
    </row>
    <row r="1032" spans="2:13" x14ac:dyDescent="0.4">
      <c r="B1032" s="4" t="s">
        <v>971</v>
      </c>
      <c r="C1032">
        <v>48</v>
      </c>
      <c r="D1032" s="10" t="s">
        <v>1018</v>
      </c>
      <c r="E1032" s="65">
        <v>653</v>
      </c>
      <c r="F1032" s="77">
        <v>16197006</v>
      </c>
      <c r="G1032" s="6">
        <f t="shared" si="102"/>
        <v>24803.990811638592</v>
      </c>
      <c r="H1032" s="85">
        <v>13356000</v>
      </c>
      <c r="I1032" s="6">
        <f t="shared" si="103"/>
        <v>20453.292496171514</v>
      </c>
      <c r="J1032" s="76">
        <v>89924387</v>
      </c>
      <c r="K1032" s="6">
        <f t="shared" si="104"/>
        <v>137709.62787136293</v>
      </c>
      <c r="L1032" s="15">
        <f t="shared" si="105"/>
        <v>106121393</v>
      </c>
      <c r="M1032" s="6">
        <f t="shared" si="106"/>
        <v>162513.61868300152</v>
      </c>
    </row>
    <row r="1033" spans="2:13" x14ac:dyDescent="0.4">
      <c r="B1033" s="4" t="s">
        <v>971</v>
      </c>
      <c r="C1033">
        <v>49</v>
      </c>
      <c r="D1033" s="10" t="s">
        <v>1019</v>
      </c>
      <c r="E1033" s="65">
        <v>173</v>
      </c>
      <c r="F1033" s="77">
        <v>8412130</v>
      </c>
      <c r="G1033" s="6">
        <f t="shared" si="102"/>
        <v>48625.028901734106</v>
      </c>
      <c r="H1033" s="85">
        <v>0</v>
      </c>
      <c r="I1033" s="6">
        <f t="shared" si="103"/>
        <v>0</v>
      </c>
      <c r="J1033" s="76">
        <v>186272204</v>
      </c>
      <c r="K1033" s="6">
        <f t="shared" si="104"/>
        <v>1076717.9421965317</v>
      </c>
      <c r="L1033" s="15">
        <f t="shared" si="105"/>
        <v>194684334</v>
      </c>
      <c r="M1033" s="6">
        <f t="shared" si="106"/>
        <v>1125342.9710982658</v>
      </c>
    </row>
    <row r="1034" spans="2:13" x14ac:dyDescent="0.4">
      <c r="B1034" s="4" t="s">
        <v>971</v>
      </c>
      <c r="C1034">
        <v>50</v>
      </c>
      <c r="D1034" s="10" t="s">
        <v>1020</v>
      </c>
      <c r="E1034" s="65">
        <v>17527</v>
      </c>
      <c r="F1034" s="77">
        <v>108866093</v>
      </c>
      <c r="G1034" s="6">
        <f t="shared" si="102"/>
        <v>6211.33639527586</v>
      </c>
      <c r="H1034" s="85">
        <v>167337929</v>
      </c>
      <c r="I1034" s="6">
        <f t="shared" si="103"/>
        <v>9547.437039995435</v>
      </c>
      <c r="J1034" s="76">
        <v>41185812</v>
      </c>
      <c r="K1034" s="6">
        <f t="shared" si="104"/>
        <v>2349.8494893592742</v>
      </c>
      <c r="L1034" s="15">
        <f t="shared" si="105"/>
        <v>150051905</v>
      </c>
      <c r="M1034" s="6">
        <f t="shared" si="106"/>
        <v>8561.1858846351352</v>
      </c>
    </row>
    <row r="1035" spans="2:13" x14ac:dyDescent="0.4">
      <c r="B1035" s="4" t="s">
        <v>971</v>
      </c>
      <c r="C1035">
        <v>51</v>
      </c>
      <c r="D1035" s="10" t="s">
        <v>1021</v>
      </c>
      <c r="E1035" s="65">
        <v>11375</v>
      </c>
      <c r="F1035" s="77">
        <v>54746201</v>
      </c>
      <c r="G1035" s="6">
        <f t="shared" si="102"/>
        <v>4812.8528351648356</v>
      </c>
      <c r="H1035" s="85">
        <v>330552000</v>
      </c>
      <c r="I1035" s="6">
        <f t="shared" si="103"/>
        <v>29059.516483516483</v>
      </c>
      <c r="J1035" s="76">
        <v>22000</v>
      </c>
      <c r="K1035" s="6">
        <f t="shared" si="104"/>
        <v>1.9340659340659341</v>
      </c>
      <c r="L1035" s="15">
        <f t="shared" si="105"/>
        <v>54768201</v>
      </c>
      <c r="M1035" s="6">
        <f t="shared" si="106"/>
        <v>4814.7869010989007</v>
      </c>
    </row>
    <row r="1036" spans="2:13" x14ac:dyDescent="0.4">
      <c r="B1036" s="4" t="s">
        <v>971</v>
      </c>
      <c r="C1036">
        <v>52</v>
      </c>
      <c r="D1036" s="10" t="s">
        <v>1022</v>
      </c>
      <c r="E1036" s="65">
        <v>10982</v>
      </c>
      <c r="F1036" s="77">
        <v>187855448</v>
      </c>
      <c r="G1036" s="6">
        <f t="shared" si="102"/>
        <v>17105.759242396649</v>
      </c>
      <c r="H1036" s="85">
        <v>364493000</v>
      </c>
      <c r="I1036" s="6">
        <f t="shared" si="103"/>
        <v>33190.038244399926</v>
      </c>
      <c r="J1036" s="76">
        <v>77010</v>
      </c>
      <c r="K1036" s="6">
        <f t="shared" si="104"/>
        <v>7.0123839009287927</v>
      </c>
      <c r="L1036" s="15">
        <f t="shared" si="105"/>
        <v>187932458</v>
      </c>
      <c r="M1036" s="6">
        <f t="shared" si="106"/>
        <v>17112.771626297577</v>
      </c>
    </row>
    <row r="1037" spans="2:13" x14ac:dyDescent="0.4">
      <c r="B1037" s="4" t="s">
        <v>971</v>
      </c>
      <c r="C1037">
        <v>53</v>
      </c>
      <c r="D1037" s="10" t="s">
        <v>1023</v>
      </c>
      <c r="E1037" s="65">
        <v>13626</v>
      </c>
      <c r="F1037" s="77">
        <v>0</v>
      </c>
      <c r="G1037" s="6">
        <f t="shared" si="102"/>
        <v>0</v>
      </c>
      <c r="H1037" s="85">
        <v>479875102</v>
      </c>
      <c r="I1037" s="6">
        <f t="shared" si="103"/>
        <v>35217.606194040804</v>
      </c>
      <c r="J1037" s="76">
        <v>0</v>
      </c>
      <c r="K1037" s="6">
        <f t="shared" si="104"/>
        <v>0</v>
      </c>
      <c r="L1037" s="15">
        <f t="shared" si="105"/>
        <v>0</v>
      </c>
      <c r="M1037" s="6">
        <f t="shared" si="106"/>
        <v>0</v>
      </c>
    </row>
    <row r="1038" spans="2:13" ht="19.5" thickBot="1" x14ac:dyDescent="0.45">
      <c r="B1038" s="4" t="s">
        <v>971</v>
      </c>
      <c r="C1038">
        <v>54</v>
      </c>
      <c r="D1038" s="10" t="s">
        <v>1024</v>
      </c>
      <c r="E1038" s="65">
        <v>15082</v>
      </c>
      <c r="F1038" s="77">
        <v>64072070</v>
      </c>
      <c r="G1038" s="6">
        <f t="shared" si="102"/>
        <v>4248.2475798965652</v>
      </c>
      <c r="H1038" s="85">
        <v>319002000</v>
      </c>
      <c r="I1038" s="6">
        <f t="shared" si="103"/>
        <v>21151.173584405253</v>
      </c>
      <c r="J1038" s="76">
        <v>67402</v>
      </c>
      <c r="K1038" s="6">
        <f t="shared" si="104"/>
        <v>4.4690359368783978</v>
      </c>
      <c r="L1038" s="15">
        <f t="shared" si="105"/>
        <v>64139472</v>
      </c>
      <c r="M1038" s="6">
        <f t="shared" si="106"/>
        <v>4252.7166158334439</v>
      </c>
    </row>
    <row r="1039" spans="2:13" ht="19.5" thickBot="1" x14ac:dyDescent="0.45">
      <c r="B1039" s="45" t="s">
        <v>1763</v>
      </c>
      <c r="C1039" s="46"/>
      <c r="D1039" s="47"/>
      <c r="E1039" s="12">
        <f>SUM(E985:E1038)</f>
        <v>1247308</v>
      </c>
      <c r="F1039" s="13">
        <f t="shared" ref="F1039:J1039" si="107">SUM(F985:F1038)</f>
        <v>9211025364</v>
      </c>
      <c r="G1039" s="14">
        <f t="shared" si="102"/>
        <v>7384.7240328772041</v>
      </c>
      <c r="H1039" s="12">
        <f t="shared" si="107"/>
        <v>16735464916</v>
      </c>
      <c r="I1039" s="14">
        <f t="shared" si="103"/>
        <v>13417.267359786036</v>
      </c>
      <c r="J1039" s="12">
        <f t="shared" si="107"/>
        <v>13987428591</v>
      </c>
      <c r="K1039" s="14">
        <f t="shared" si="104"/>
        <v>11214.093544657775</v>
      </c>
      <c r="L1039" s="16">
        <f t="shared" si="105"/>
        <v>23198453955</v>
      </c>
      <c r="M1039" s="14">
        <f t="shared" si="106"/>
        <v>18598.817577534981</v>
      </c>
    </row>
    <row r="1040" spans="2:13" x14ac:dyDescent="0.4">
      <c r="B1040" s="4" t="s">
        <v>1025</v>
      </c>
      <c r="C1040">
        <v>1</v>
      </c>
      <c r="D1040" s="10" t="s">
        <v>1026</v>
      </c>
      <c r="E1040" s="65">
        <v>45146</v>
      </c>
      <c r="F1040" s="89">
        <v>38433523</v>
      </c>
      <c r="G1040" s="81">
        <f t="shared" si="102"/>
        <v>851.31624064147434</v>
      </c>
      <c r="H1040" s="84">
        <v>18418000</v>
      </c>
      <c r="I1040" s="81">
        <f t="shared" si="103"/>
        <v>407.96526824081866</v>
      </c>
      <c r="J1040" s="76">
        <v>2181821839</v>
      </c>
      <c r="K1040" s="6">
        <f t="shared" si="104"/>
        <v>48328.131816772249</v>
      </c>
      <c r="L1040" s="15">
        <f t="shared" si="105"/>
        <v>2220255362</v>
      </c>
      <c r="M1040" s="6">
        <f t="shared" si="106"/>
        <v>49179.448057413727</v>
      </c>
    </row>
    <row r="1041" spans="2:13" x14ac:dyDescent="0.4">
      <c r="B1041" s="4" t="s">
        <v>1025</v>
      </c>
      <c r="C1041">
        <v>2</v>
      </c>
      <c r="D1041" s="10" t="s">
        <v>1027</v>
      </c>
      <c r="E1041" s="65">
        <v>48001</v>
      </c>
      <c r="F1041" s="90">
        <v>353697229</v>
      </c>
      <c r="G1041" s="6">
        <f t="shared" si="102"/>
        <v>7368.538759609175</v>
      </c>
      <c r="H1041" s="85">
        <v>59858000</v>
      </c>
      <c r="I1041" s="6">
        <f t="shared" si="103"/>
        <v>1247.015687173184</v>
      </c>
      <c r="J1041" s="76">
        <v>1135628337</v>
      </c>
      <c r="K1041" s="6">
        <f t="shared" si="104"/>
        <v>23658.430803524927</v>
      </c>
      <c r="L1041" s="15">
        <f t="shared" si="105"/>
        <v>1489325566</v>
      </c>
      <c r="M1041" s="6">
        <f t="shared" si="106"/>
        <v>31026.969563134102</v>
      </c>
    </row>
    <row r="1042" spans="2:13" x14ac:dyDescent="0.4">
      <c r="B1042" s="4" t="s">
        <v>1025</v>
      </c>
      <c r="C1042">
        <v>3</v>
      </c>
      <c r="D1042" s="10" t="s">
        <v>1028</v>
      </c>
      <c r="E1042" s="65">
        <v>23089</v>
      </c>
      <c r="F1042" s="90">
        <v>28888422</v>
      </c>
      <c r="G1042" s="6">
        <f t="shared" si="102"/>
        <v>1251.1768374550652</v>
      </c>
      <c r="H1042" s="85">
        <v>21607000</v>
      </c>
      <c r="I1042" s="6">
        <f t="shared" si="103"/>
        <v>935.81359088743557</v>
      </c>
      <c r="J1042" s="76">
        <v>1189515078</v>
      </c>
      <c r="K1042" s="6">
        <f t="shared" si="104"/>
        <v>51518.69193122266</v>
      </c>
      <c r="L1042" s="15">
        <f t="shared" si="105"/>
        <v>1218403500</v>
      </c>
      <c r="M1042" s="6">
        <f t="shared" si="106"/>
        <v>52769.868768677727</v>
      </c>
    </row>
    <row r="1043" spans="2:13" x14ac:dyDescent="0.4">
      <c r="B1043" s="4" t="s">
        <v>1025</v>
      </c>
      <c r="C1043">
        <v>4</v>
      </c>
      <c r="D1043" s="10" t="s">
        <v>1029</v>
      </c>
      <c r="E1043" s="65">
        <v>29372</v>
      </c>
      <c r="F1043" s="90">
        <v>570362391</v>
      </c>
      <c r="G1043" s="6">
        <f t="shared" si="102"/>
        <v>19418.575207680784</v>
      </c>
      <c r="H1043" s="85">
        <v>0</v>
      </c>
      <c r="I1043" s="6">
        <f t="shared" si="103"/>
        <v>0</v>
      </c>
      <c r="J1043" s="76">
        <v>1677090891</v>
      </c>
      <c r="K1043" s="6">
        <f t="shared" si="104"/>
        <v>57098.287178265011</v>
      </c>
      <c r="L1043" s="15">
        <f t="shared" si="105"/>
        <v>2247453282</v>
      </c>
      <c r="M1043" s="6">
        <f t="shared" si="106"/>
        <v>76516.862385945802</v>
      </c>
    </row>
    <row r="1044" spans="2:13" x14ac:dyDescent="0.4">
      <c r="B1044" s="4" t="s">
        <v>1025</v>
      </c>
      <c r="C1044">
        <v>5</v>
      </c>
      <c r="D1044" s="10" t="s">
        <v>1030</v>
      </c>
      <c r="E1044" s="65">
        <v>21819</v>
      </c>
      <c r="F1044" s="90">
        <v>353386683</v>
      </c>
      <c r="G1044" s="6">
        <f t="shared" si="102"/>
        <v>16196.282276914615</v>
      </c>
      <c r="H1044" s="85">
        <v>0</v>
      </c>
      <c r="I1044" s="6">
        <f t="shared" si="103"/>
        <v>0</v>
      </c>
      <c r="J1044" s="76">
        <v>731502169</v>
      </c>
      <c r="K1044" s="6">
        <f t="shared" si="104"/>
        <v>33525.925523626196</v>
      </c>
      <c r="L1044" s="15">
        <f t="shared" si="105"/>
        <v>1084888852</v>
      </c>
      <c r="M1044" s="6">
        <f t="shared" si="106"/>
        <v>49722.207800540811</v>
      </c>
    </row>
    <row r="1045" spans="2:13" x14ac:dyDescent="0.4">
      <c r="B1045" s="4" t="s">
        <v>1025</v>
      </c>
      <c r="C1045">
        <v>6</v>
      </c>
      <c r="D1045" s="10" t="s">
        <v>1031</v>
      </c>
      <c r="E1045" s="65">
        <v>31047</v>
      </c>
      <c r="F1045" s="90">
        <v>5620679</v>
      </c>
      <c r="G1045" s="6">
        <f t="shared" si="102"/>
        <v>181.03774921892614</v>
      </c>
      <c r="H1045" s="85">
        <v>0</v>
      </c>
      <c r="I1045" s="6">
        <f t="shared" si="103"/>
        <v>0</v>
      </c>
      <c r="J1045" s="76">
        <v>1571579070</v>
      </c>
      <c r="K1045" s="6">
        <f t="shared" si="104"/>
        <v>50619.353560730502</v>
      </c>
      <c r="L1045" s="15">
        <f t="shared" si="105"/>
        <v>1577199749</v>
      </c>
      <c r="M1045" s="6">
        <f t="shared" si="106"/>
        <v>50800.391309949431</v>
      </c>
    </row>
    <row r="1046" spans="2:13" x14ac:dyDescent="0.4">
      <c r="B1046" s="4" t="s">
        <v>1025</v>
      </c>
      <c r="C1046">
        <v>7</v>
      </c>
      <c r="D1046" s="10" t="s">
        <v>1032</v>
      </c>
      <c r="E1046" s="65">
        <v>14262</v>
      </c>
      <c r="F1046" s="90">
        <v>168919863</v>
      </c>
      <c r="G1046" s="6">
        <f t="shared" si="102"/>
        <v>11844.051535549012</v>
      </c>
      <c r="H1046" s="85">
        <v>0</v>
      </c>
      <c r="I1046" s="6">
        <f t="shared" si="103"/>
        <v>0</v>
      </c>
      <c r="J1046" s="76">
        <v>451126309</v>
      </c>
      <c r="K1046" s="6">
        <f t="shared" si="104"/>
        <v>31631.349670452953</v>
      </c>
      <c r="L1046" s="15">
        <f t="shared" si="105"/>
        <v>620046172</v>
      </c>
      <c r="M1046" s="6">
        <f t="shared" si="106"/>
        <v>43475.401206001967</v>
      </c>
    </row>
    <row r="1047" spans="2:13" x14ac:dyDescent="0.4">
      <c r="B1047" s="4" t="s">
        <v>1025</v>
      </c>
      <c r="C1047">
        <v>8</v>
      </c>
      <c r="D1047" s="10" t="s">
        <v>1033</v>
      </c>
      <c r="E1047" s="65">
        <v>3464</v>
      </c>
      <c r="F1047" s="90">
        <v>45987562</v>
      </c>
      <c r="G1047" s="6">
        <f t="shared" si="102"/>
        <v>13275.855080831408</v>
      </c>
      <c r="H1047" s="85">
        <v>0</v>
      </c>
      <c r="I1047" s="6">
        <f t="shared" si="103"/>
        <v>0</v>
      </c>
      <c r="J1047" s="76">
        <v>230915000</v>
      </c>
      <c r="K1047" s="6">
        <f t="shared" si="104"/>
        <v>66661.374133949197</v>
      </c>
      <c r="L1047" s="15">
        <f t="shared" si="105"/>
        <v>276902562</v>
      </c>
      <c r="M1047" s="6">
        <f t="shared" si="106"/>
        <v>79937.2292147806</v>
      </c>
    </row>
    <row r="1048" spans="2:13" x14ac:dyDescent="0.4">
      <c r="B1048" s="4" t="s">
        <v>1025</v>
      </c>
      <c r="C1048">
        <v>9</v>
      </c>
      <c r="D1048" s="10" t="s">
        <v>1034</v>
      </c>
      <c r="E1048" s="65">
        <v>7746</v>
      </c>
      <c r="F1048" s="90">
        <v>74023049</v>
      </c>
      <c r="G1048" s="6">
        <f t="shared" si="102"/>
        <v>9556.2934417764009</v>
      </c>
      <c r="H1048" s="85">
        <v>0</v>
      </c>
      <c r="I1048" s="6">
        <f t="shared" si="103"/>
        <v>0</v>
      </c>
      <c r="J1048" s="76">
        <v>182177633</v>
      </c>
      <c r="K1048" s="6">
        <f t="shared" si="104"/>
        <v>23518.930157500647</v>
      </c>
      <c r="L1048" s="15">
        <f t="shared" si="105"/>
        <v>256200682</v>
      </c>
      <c r="M1048" s="6">
        <f t="shared" si="106"/>
        <v>33075.223599277044</v>
      </c>
    </row>
    <row r="1049" spans="2:13" x14ac:dyDescent="0.4">
      <c r="B1049" s="4" t="s">
        <v>1025</v>
      </c>
      <c r="C1049">
        <v>10</v>
      </c>
      <c r="D1049" s="10" t="s">
        <v>1035</v>
      </c>
      <c r="E1049" s="65">
        <v>4844</v>
      </c>
      <c r="F1049" s="90">
        <v>42729064</v>
      </c>
      <c r="G1049" s="6">
        <f t="shared" si="102"/>
        <v>8821.0289017341038</v>
      </c>
      <c r="H1049" s="85">
        <v>10000000</v>
      </c>
      <c r="I1049" s="6">
        <f t="shared" si="103"/>
        <v>2064.4095788604459</v>
      </c>
      <c r="J1049" s="76">
        <v>13786402</v>
      </c>
      <c r="K1049" s="6">
        <f t="shared" si="104"/>
        <v>2846.0780346820811</v>
      </c>
      <c r="L1049" s="15">
        <f t="shared" si="105"/>
        <v>56515466</v>
      </c>
      <c r="M1049" s="6">
        <f t="shared" si="106"/>
        <v>11667.106936416185</v>
      </c>
    </row>
    <row r="1050" spans="2:13" x14ac:dyDescent="0.4">
      <c r="B1050" s="4" t="s">
        <v>1025</v>
      </c>
      <c r="C1050">
        <v>11</v>
      </c>
      <c r="D1050" s="10" t="s">
        <v>1036</v>
      </c>
      <c r="E1050" s="65">
        <v>3793</v>
      </c>
      <c r="F1050" s="90">
        <v>28135603</v>
      </c>
      <c r="G1050" s="6">
        <f t="shared" si="102"/>
        <v>7417.7703664645396</v>
      </c>
      <c r="H1050" s="85">
        <v>0</v>
      </c>
      <c r="I1050" s="6">
        <f t="shared" si="103"/>
        <v>0</v>
      </c>
      <c r="J1050" s="76">
        <v>66845000</v>
      </c>
      <c r="K1050" s="6">
        <f t="shared" si="104"/>
        <v>17623.253361455314</v>
      </c>
      <c r="L1050" s="15">
        <f t="shared" si="105"/>
        <v>94980603</v>
      </c>
      <c r="M1050" s="6">
        <f t="shared" si="106"/>
        <v>25041.023727919852</v>
      </c>
    </row>
    <row r="1051" spans="2:13" x14ac:dyDescent="0.4">
      <c r="B1051" s="4" t="s">
        <v>1025</v>
      </c>
      <c r="C1051">
        <v>12</v>
      </c>
      <c r="D1051" s="10" t="s">
        <v>1037</v>
      </c>
      <c r="E1051" s="65">
        <v>1305</v>
      </c>
      <c r="F1051" s="90">
        <v>13575072</v>
      </c>
      <c r="G1051" s="6">
        <f t="shared" si="102"/>
        <v>10402.354022988506</v>
      </c>
      <c r="H1051" s="85">
        <v>5467531</v>
      </c>
      <c r="I1051" s="6">
        <f t="shared" si="103"/>
        <v>4189.6789272030655</v>
      </c>
      <c r="J1051" s="76">
        <v>19193662</v>
      </c>
      <c r="K1051" s="6">
        <f t="shared" si="104"/>
        <v>14707.786973180077</v>
      </c>
      <c r="L1051" s="15">
        <f t="shared" si="105"/>
        <v>32768734</v>
      </c>
      <c r="M1051" s="6">
        <f t="shared" si="106"/>
        <v>25110.140996168582</v>
      </c>
    </row>
    <row r="1052" spans="2:13" x14ac:dyDescent="0.4">
      <c r="B1052" s="4" t="s">
        <v>1025</v>
      </c>
      <c r="C1052">
        <v>13</v>
      </c>
      <c r="D1052" s="10" t="s">
        <v>1038</v>
      </c>
      <c r="E1052" s="65">
        <v>4541</v>
      </c>
      <c r="F1052" s="90">
        <v>166974396</v>
      </c>
      <c r="G1052" s="6">
        <f t="shared" ref="G1052:G1118" si="108">F1052/E1052</f>
        <v>36770.402114071789</v>
      </c>
      <c r="H1052" s="85">
        <v>0</v>
      </c>
      <c r="I1052" s="6">
        <f t="shared" ref="I1052:I1118" si="109">H1052/E1052</f>
        <v>0</v>
      </c>
      <c r="J1052" s="76">
        <v>298214994</v>
      </c>
      <c r="K1052" s="6">
        <f t="shared" ref="K1052:K1118" si="110">J1052/E1052</f>
        <v>65671.656903765688</v>
      </c>
      <c r="L1052" s="15">
        <f t="shared" si="105"/>
        <v>465189390</v>
      </c>
      <c r="M1052" s="6">
        <f t="shared" si="106"/>
        <v>102442.05901783748</v>
      </c>
    </row>
    <row r="1053" spans="2:13" x14ac:dyDescent="0.4">
      <c r="B1053" s="4" t="s">
        <v>1025</v>
      </c>
      <c r="C1053">
        <v>14</v>
      </c>
      <c r="D1053" s="10" t="s">
        <v>1039</v>
      </c>
      <c r="E1053" s="65">
        <v>6500</v>
      </c>
      <c r="F1053" s="90">
        <v>59007267</v>
      </c>
      <c r="G1053" s="6">
        <f t="shared" si="108"/>
        <v>9078.0410769230766</v>
      </c>
      <c r="H1053" s="85">
        <v>0</v>
      </c>
      <c r="I1053" s="6">
        <f t="shared" si="109"/>
        <v>0</v>
      </c>
      <c r="J1053" s="76">
        <v>211077655</v>
      </c>
      <c r="K1053" s="6">
        <f t="shared" si="110"/>
        <v>32473.485384615386</v>
      </c>
      <c r="L1053" s="15">
        <f t="shared" si="105"/>
        <v>270084922</v>
      </c>
      <c r="M1053" s="6">
        <f t="shared" si="106"/>
        <v>41551.526461538459</v>
      </c>
    </row>
    <row r="1054" spans="2:13" x14ac:dyDescent="0.4">
      <c r="B1054" s="4" t="s">
        <v>1025</v>
      </c>
      <c r="C1054">
        <v>15</v>
      </c>
      <c r="D1054" s="10" t="s">
        <v>314</v>
      </c>
      <c r="E1054" s="65">
        <v>1158</v>
      </c>
      <c r="F1054" s="90">
        <v>7127539</v>
      </c>
      <c r="G1054" s="6">
        <f t="shared" si="108"/>
        <v>6155.0423143350608</v>
      </c>
      <c r="H1054" s="85">
        <v>0</v>
      </c>
      <c r="I1054" s="6">
        <f t="shared" si="109"/>
        <v>0</v>
      </c>
      <c r="J1054" s="76">
        <v>76674615</v>
      </c>
      <c r="K1054" s="6">
        <f t="shared" si="110"/>
        <v>66212.966321243526</v>
      </c>
      <c r="L1054" s="15">
        <f t="shared" si="105"/>
        <v>83802154</v>
      </c>
      <c r="M1054" s="6">
        <f t="shared" si="106"/>
        <v>72368.00863557859</v>
      </c>
    </row>
    <row r="1055" spans="2:13" x14ac:dyDescent="0.4">
      <c r="B1055" s="4" t="s">
        <v>1025</v>
      </c>
      <c r="C1055">
        <v>16</v>
      </c>
      <c r="D1055" s="10" t="s">
        <v>1040</v>
      </c>
      <c r="E1055" s="65">
        <v>2134</v>
      </c>
      <c r="F1055" s="90">
        <v>15873698</v>
      </c>
      <c r="G1055" s="6">
        <f t="shared" si="108"/>
        <v>7438.4714151827557</v>
      </c>
      <c r="H1055" s="85">
        <v>8803000</v>
      </c>
      <c r="I1055" s="6">
        <f t="shared" si="109"/>
        <v>4125.1171508903471</v>
      </c>
      <c r="J1055" s="76">
        <v>0</v>
      </c>
      <c r="K1055" s="6">
        <f t="shared" si="110"/>
        <v>0</v>
      </c>
      <c r="L1055" s="15">
        <f t="shared" si="105"/>
        <v>15873698</v>
      </c>
      <c r="M1055" s="6">
        <f t="shared" si="106"/>
        <v>7438.4714151827557</v>
      </c>
    </row>
    <row r="1056" spans="2:13" x14ac:dyDescent="0.4">
      <c r="B1056" s="4" t="s">
        <v>1025</v>
      </c>
      <c r="C1056">
        <v>17</v>
      </c>
      <c r="D1056" s="10" t="s">
        <v>1041</v>
      </c>
      <c r="E1056" s="65">
        <v>2828</v>
      </c>
      <c r="F1056" s="90">
        <v>29349120</v>
      </c>
      <c r="G1056" s="6">
        <f t="shared" si="108"/>
        <v>10378.048090523338</v>
      </c>
      <c r="H1056" s="85">
        <v>0</v>
      </c>
      <c r="I1056" s="6">
        <f t="shared" si="109"/>
        <v>0</v>
      </c>
      <c r="J1056" s="76">
        <v>186396830</v>
      </c>
      <c r="K1056" s="6">
        <f t="shared" si="110"/>
        <v>65911.184582743983</v>
      </c>
      <c r="L1056" s="15">
        <f t="shared" si="105"/>
        <v>215745950</v>
      </c>
      <c r="M1056" s="6">
        <f t="shared" si="106"/>
        <v>76289.232673267325</v>
      </c>
    </row>
    <row r="1057" spans="2:13" x14ac:dyDescent="0.4">
      <c r="B1057" s="4" t="s">
        <v>1025</v>
      </c>
      <c r="C1057">
        <v>18</v>
      </c>
      <c r="D1057" s="10" t="s">
        <v>488</v>
      </c>
      <c r="E1057" s="65">
        <v>4286</v>
      </c>
      <c r="F1057" s="90">
        <v>380491575</v>
      </c>
      <c r="G1057" s="6">
        <f t="shared" si="108"/>
        <v>88775.449136724215</v>
      </c>
      <c r="H1057" s="85">
        <v>0</v>
      </c>
      <c r="I1057" s="6">
        <f t="shared" si="109"/>
        <v>0</v>
      </c>
      <c r="J1057" s="76">
        <v>303100000</v>
      </c>
      <c r="K1057" s="6">
        <f t="shared" si="110"/>
        <v>70718.618758749421</v>
      </c>
      <c r="L1057" s="15">
        <f t="shared" si="105"/>
        <v>683591575</v>
      </c>
      <c r="M1057" s="6">
        <f t="shared" si="106"/>
        <v>159494.06789547362</v>
      </c>
    </row>
    <row r="1058" spans="2:13" x14ac:dyDescent="0.4">
      <c r="B1058" s="4" t="s">
        <v>1025</v>
      </c>
      <c r="C1058">
        <v>19</v>
      </c>
      <c r="D1058" s="10" t="s">
        <v>1042</v>
      </c>
      <c r="E1058" s="65">
        <v>1880</v>
      </c>
      <c r="F1058" s="90">
        <v>8869924</v>
      </c>
      <c r="G1058" s="6">
        <f t="shared" si="108"/>
        <v>4718.0446808510642</v>
      </c>
      <c r="H1058" s="85">
        <v>7000</v>
      </c>
      <c r="I1058" s="6">
        <f t="shared" si="109"/>
        <v>3.7234042553191489</v>
      </c>
      <c r="J1058" s="76">
        <v>99848000</v>
      </c>
      <c r="K1058" s="6">
        <f t="shared" si="110"/>
        <v>53110.638297872341</v>
      </c>
      <c r="L1058" s="15">
        <f t="shared" si="105"/>
        <v>108717924</v>
      </c>
      <c r="M1058" s="6">
        <f t="shared" si="106"/>
        <v>57828.682978723402</v>
      </c>
    </row>
    <row r="1059" spans="2:13" x14ac:dyDescent="0.4">
      <c r="B1059" s="4" t="s">
        <v>1025</v>
      </c>
      <c r="C1059">
        <v>20</v>
      </c>
      <c r="D1059" s="10" t="s">
        <v>1043</v>
      </c>
      <c r="E1059" s="65">
        <v>2924</v>
      </c>
      <c r="F1059" s="90">
        <v>35700482</v>
      </c>
      <c r="G1059" s="6">
        <f t="shared" si="108"/>
        <v>12209.467168262654</v>
      </c>
      <c r="H1059" s="85">
        <v>52159935</v>
      </c>
      <c r="I1059" s="6">
        <f t="shared" si="109"/>
        <v>17838.555061559509</v>
      </c>
      <c r="J1059" s="76">
        <v>18777938</v>
      </c>
      <c r="K1059" s="6">
        <f t="shared" si="110"/>
        <v>6422.0034199726406</v>
      </c>
      <c r="L1059" s="15">
        <f t="shared" si="105"/>
        <v>54478420</v>
      </c>
      <c r="M1059" s="6">
        <f t="shared" si="106"/>
        <v>18631.470588235294</v>
      </c>
    </row>
    <row r="1060" spans="2:13" x14ac:dyDescent="0.4">
      <c r="B1060" s="4" t="s">
        <v>1025</v>
      </c>
      <c r="C1060">
        <v>21</v>
      </c>
      <c r="D1060" s="10" t="s">
        <v>1044</v>
      </c>
      <c r="E1060" s="65">
        <v>1611</v>
      </c>
      <c r="F1060" s="90">
        <v>92986614</v>
      </c>
      <c r="G1060" s="6">
        <f t="shared" si="108"/>
        <v>57719.810055865921</v>
      </c>
      <c r="H1060" s="85">
        <v>0</v>
      </c>
      <c r="I1060" s="6">
        <f t="shared" si="109"/>
        <v>0</v>
      </c>
      <c r="J1060" s="76">
        <v>110000000</v>
      </c>
      <c r="K1060" s="6">
        <f t="shared" si="110"/>
        <v>68280.571073867162</v>
      </c>
      <c r="L1060" s="15">
        <f t="shared" si="105"/>
        <v>202986614</v>
      </c>
      <c r="M1060" s="6">
        <f t="shared" si="106"/>
        <v>126000.38112973308</v>
      </c>
    </row>
    <row r="1061" spans="2:13" x14ac:dyDescent="0.4">
      <c r="B1061" s="4" t="s">
        <v>1025</v>
      </c>
      <c r="C1061">
        <v>22</v>
      </c>
      <c r="D1061" s="10" t="s">
        <v>1045</v>
      </c>
      <c r="E1061" s="65">
        <v>2104</v>
      </c>
      <c r="F1061" s="90">
        <v>271306234</v>
      </c>
      <c r="G1061" s="6">
        <f t="shared" si="108"/>
        <v>128947.82984790874</v>
      </c>
      <c r="H1061" s="85">
        <v>0</v>
      </c>
      <c r="I1061" s="6">
        <f t="shared" si="109"/>
        <v>0</v>
      </c>
      <c r="J1061" s="76">
        <v>290366395</v>
      </c>
      <c r="K1061" s="6">
        <f t="shared" si="110"/>
        <v>138006.84173003802</v>
      </c>
      <c r="L1061" s="15">
        <f t="shared" si="105"/>
        <v>561672629</v>
      </c>
      <c r="M1061" s="6">
        <f t="shared" si="106"/>
        <v>266954.67157794675</v>
      </c>
    </row>
    <row r="1062" spans="2:13" x14ac:dyDescent="0.4">
      <c r="B1062" s="4" t="s">
        <v>1025</v>
      </c>
      <c r="C1062">
        <v>23</v>
      </c>
      <c r="D1062" s="10" t="s">
        <v>1046</v>
      </c>
      <c r="E1062" s="65">
        <v>2334</v>
      </c>
      <c r="F1062" s="90">
        <v>21204022</v>
      </c>
      <c r="G1062" s="6">
        <f t="shared" si="108"/>
        <v>9084.8423307626399</v>
      </c>
      <c r="H1062" s="85">
        <v>10629000</v>
      </c>
      <c r="I1062" s="6">
        <f t="shared" si="109"/>
        <v>4553.9845758354759</v>
      </c>
      <c r="J1062" s="76">
        <v>12412456</v>
      </c>
      <c r="K1062" s="6">
        <f t="shared" si="110"/>
        <v>5318.1045415595545</v>
      </c>
      <c r="L1062" s="15">
        <f t="shared" si="105"/>
        <v>33616478</v>
      </c>
      <c r="M1062" s="6">
        <f t="shared" si="106"/>
        <v>14402.946872322194</v>
      </c>
    </row>
    <row r="1063" spans="2:13" x14ac:dyDescent="0.4">
      <c r="B1063" s="4" t="s">
        <v>1025</v>
      </c>
      <c r="C1063">
        <v>24</v>
      </c>
      <c r="D1063" s="10" t="s">
        <v>1047</v>
      </c>
      <c r="E1063" s="65">
        <v>7073</v>
      </c>
      <c r="F1063" s="90">
        <v>81098438</v>
      </c>
      <c r="G1063" s="6">
        <f t="shared" si="108"/>
        <v>11465.917998020643</v>
      </c>
      <c r="H1063" s="85">
        <v>31662281</v>
      </c>
      <c r="I1063" s="6">
        <f t="shared" si="109"/>
        <v>4476.4995051604692</v>
      </c>
      <c r="J1063" s="76">
        <v>467135</v>
      </c>
      <c r="K1063" s="6">
        <f t="shared" si="110"/>
        <v>66.0448183232009</v>
      </c>
      <c r="L1063" s="15">
        <f t="shared" si="105"/>
        <v>81565573</v>
      </c>
      <c r="M1063" s="6">
        <f t="shared" si="106"/>
        <v>11531.962816343843</v>
      </c>
    </row>
    <row r="1064" spans="2:13" x14ac:dyDescent="0.4">
      <c r="B1064" s="4" t="s">
        <v>1025</v>
      </c>
      <c r="C1064">
        <v>25</v>
      </c>
      <c r="D1064" s="10" t="s">
        <v>1048</v>
      </c>
      <c r="E1064" s="65">
        <v>10951</v>
      </c>
      <c r="F1064" s="90">
        <v>116418527</v>
      </c>
      <c r="G1064" s="6">
        <f t="shared" si="108"/>
        <v>10630.858095151129</v>
      </c>
      <c r="H1064" s="85">
        <v>0</v>
      </c>
      <c r="I1064" s="6">
        <f t="shared" si="109"/>
        <v>0</v>
      </c>
      <c r="J1064" s="76">
        <v>199436228</v>
      </c>
      <c r="K1064" s="6">
        <f t="shared" si="110"/>
        <v>18211.690987124464</v>
      </c>
      <c r="L1064" s="15">
        <f t="shared" si="105"/>
        <v>315854755</v>
      </c>
      <c r="M1064" s="6">
        <f t="shared" si="106"/>
        <v>28842.549082275593</v>
      </c>
    </row>
    <row r="1065" spans="2:13" x14ac:dyDescent="0.4">
      <c r="B1065" s="4" t="s">
        <v>1025</v>
      </c>
      <c r="C1065">
        <v>26</v>
      </c>
      <c r="D1065" s="10" t="s">
        <v>1049</v>
      </c>
      <c r="E1065" s="65">
        <v>15104</v>
      </c>
      <c r="F1065" s="90">
        <v>101811515</v>
      </c>
      <c r="G1065" s="6">
        <f t="shared" si="108"/>
        <v>6740.6988215042375</v>
      </c>
      <c r="H1065" s="85">
        <v>0</v>
      </c>
      <c r="I1065" s="6">
        <f t="shared" si="109"/>
        <v>0</v>
      </c>
      <c r="J1065" s="76">
        <v>40470716</v>
      </c>
      <c r="K1065" s="6">
        <f t="shared" si="110"/>
        <v>2679.4700741525426</v>
      </c>
      <c r="L1065" s="15">
        <f t="shared" si="105"/>
        <v>142282231</v>
      </c>
      <c r="M1065" s="6">
        <f t="shared" si="106"/>
        <v>9420.1688956567796</v>
      </c>
    </row>
    <row r="1066" spans="2:13" x14ac:dyDescent="0.4">
      <c r="B1066" s="4" t="s">
        <v>1025</v>
      </c>
      <c r="C1066">
        <v>27</v>
      </c>
      <c r="D1066" s="10" t="s">
        <v>1050</v>
      </c>
      <c r="E1066" s="65">
        <v>1804</v>
      </c>
      <c r="F1066" s="90">
        <v>5983154</v>
      </c>
      <c r="G1066" s="6">
        <f t="shared" si="108"/>
        <v>3316.6042128603103</v>
      </c>
      <c r="H1066" s="85">
        <v>43000000</v>
      </c>
      <c r="I1066" s="6">
        <f t="shared" si="109"/>
        <v>23835.920177383592</v>
      </c>
      <c r="J1066" s="76">
        <v>1042604</v>
      </c>
      <c r="K1066" s="6">
        <f t="shared" si="110"/>
        <v>577.94013303769407</v>
      </c>
      <c r="L1066" s="15">
        <f t="shared" si="105"/>
        <v>7025758</v>
      </c>
      <c r="M1066" s="6">
        <f t="shared" si="106"/>
        <v>3894.5443458980044</v>
      </c>
    </row>
    <row r="1067" spans="2:13" x14ac:dyDescent="0.4">
      <c r="B1067" s="4" t="s">
        <v>1025</v>
      </c>
      <c r="C1067">
        <v>28</v>
      </c>
      <c r="D1067" s="10" t="s">
        <v>1051</v>
      </c>
      <c r="E1067" s="65">
        <v>2717</v>
      </c>
      <c r="F1067" s="90">
        <v>35972279</v>
      </c>
      <c r="G1067" s="6">
        <f t="shared" si="108"/>
        <v>13239.705189547294</v>
      </c>
      <c r="H1067" s="85">
        <v>0</v>
      </c>
      <c r="I1067" s="6">
        <f t="shared" si="109"/>
        <v>0</v>
      </c>
      <c r="J1067" s="76">
        <v>218566481</v>
      </c>
      <c r="K1067" s="6">
        <f t="shared" si="110"/>
        <v>80444.048951048957</v>
      </c>
      <c r="L1067" s="15">
        <f t="shared" si="105"/>
        <v>254538760</v>
      </c>
      <c r="M1067" s="6">
        <f t="shared" si="106"/>
        <v>93683.75414059624</v>
      </c>
    </row>
    <row r="1068" spans="2:13" ht="19.5" thickBot="1" x14ac:dyDescent="0.45">
      <c r="B1068" s="4" t="s">
        <v>1025</v>
      </c>
      <c r="C1068">
        <v>29</v>
      </c>
      <c r="D1068" s="10" t="s">
        <v>1052</v>
      </c>
      <c r="E1068" s="65">
        <v>3376</v>
      </c>
      <c r="F1068" s="90">
        <v>27827133</v>
      </c>
      <c r="G1068" s="6">
        <f t="shared" si="108"/>
        <v>8242.6341824644551</v>
      </c>
      <c r="H1068" s="85">
        <v>0</v>
      </c>
      <c r="I1068" s="6">
        <f t="shared" si="109"/>
        <v>0</v>
      </c>
      <c r="J1068" s="76">
        <v>115506901</v>
      </c>
      <c r="K1068" s="6">
        <f t="shared" si="110"/>
        <v>34214.12944312796</v>
      </c>
      <c r="L1068" s="15">
        <f t="shared" si="105"/>
        <v>143334034</v>
      </c>
      <c r="M1068" s="6">
        <f t="shared" si="106"/>
        <v>42456.763625592415</v>
      </c>
    </row>
    <row r="1069" spans="2:13" ht="19.5" thickBot="1" x14ac:dyDescent="0.45">
      <c r="B1069" s="45" t="s">
        <v>1764</v>
      </c>
      <c r="C1069" s="46"/>
      <c r="D1069" s="47"/>
      <c r="E1069" s="12">
        <f>SUM(E1040:E1068)</f>
        <v>307213</v>
      </c>
      <c r="F1069" s="13">
        <f t="shared" ref="F1069:J1069" si="111">SUM(F1040:F1068)</f>
        <v>3181761057</v>
      </c>
      <c r="G1069" s="14">
        <f t="shared" si="108"/>
        <v>10356.856828975337</v>
      </c>
      <c r="H1069" s="12">
        <f t="shared" si="111"/>
        <v>261611747</v>
      </c>
      <c r="I1069" s="14">
        <f t="shared" si="109"/>
        <v>851.56470266557733</v>
      </c>
      <c r="J1069" s="12">
        <f t="shared" si="111"/>
        <v>11633540338</v>
      </c>
      <c r="K1069" s="14">
        <f t="shared" si="110"/>
        <v>37867.994967660874</v>
      </c>
      <c r="L1069" s="16">
        <f t="shared" si="105"/>
        <v>14815301395</v>
      </c>
      <c r="M1069" s="14">
        <f t="shared" si="106"/>
        <v>48224.851796636212</v>
      </c>
    </row>
    <row r="1070" spans="2:13" x14ac:dyDescent="0.4">
      <c r="B1070" s="4" t="s">
        <v>1053</v>
      </c>
      <c r="C1070">
        <v>1</v>
      </c>
      <c r="D1070" s="10" t="s">
        <v>1054</v>
      </c>
      <c r="E1070" s="65">
        <v>60295</v>
      </c>
      <c r="F1070" s="80">
        <v>119169701</v>
      </c>
      <c r="G1070" s="81">
        <f t="shared" si="108"/>
        <v>1976.4441661829339</v>
      </c>
      <c r="H1070" s="84">
        <v>112795248</v>
      </c>
      <c r="I1070" s="81">
        <f t="shared" si="109"/>
        <v>1870.7230781988555</v>
      </c>
      <c r="J1070" s="76">
        <v>819888388</v>
      </c>
      <c r="K1070" s="6">
        <f t="shared" si="110"/>
        <v>13597.949879757858</v>
      </c>
      <c r="L1070" s="15">
        <f t="shared" si="105"/>
        <v>939058089</v>
      </c>
      <c r="M1070" s="6">
        <f t="shared" si="106"/>
        <v>15574.394045940791</v>
      </c>
    </row>
    <row r="1071" spans="2:13" x14ac:dyDescent="0.4">
      <c r="B1071" s="4" t="s">
        <v>1053</v>
      </c>
      <c r="C1071">
        <v>2</v>
      </c>
      <c r="D1071" s="10" t="s">
        <v>1055</v>
      </c>
      <c r="E1071" s="65">
        <v>19185</v>
      </c>
      <c r="F1071" s="77">
        <v>39530660</v>
      </c>
      <c r="G1071" s="6">
        <f t="shared" si="108"/>
        <v>2060.4983059682045</v>
      </c>
      <c r="H1071" s="85">
        <v>34601000</v>
      </c>
      <c r="I1071" s="6">
        <f t="shared" si="109"/>
        <v>1803.5444357571018</v>
      </c>
      <c r="J1071" s="76">
        <v>422054988</v>
      </c>
      <c r="K1071" s="6">
        <f t="shared" si="110"/>
        <v>21999.217513682564</v>
      </c>
      <c r="L1071" s="15">
        <f t="shared" si="105"/>
        <v>461585648</v>
      </c>
      <c r="M1071" s="6">
        <f t="shared" si="106"/>
        <v>24059.71581965077</v>
      </c>
    </row>
    <row r="1072" spans="2:13" x14ac:dyDescent="0.4">
      <c r="B1072" s="4" t="s">
        <v>1053</v>
      </c>
      <c r="C1072">
        <v>3</v>
      </c>
      <c r="D1072" s="10" t="s">
        <v>1056</v>
      </c>
      <c r="E1072" s="65">
        <v>20835</v>
      </c>
      <c r="F1072" s="77">
        <v>30755541</v>
      </c>
      <c r="G1072" s="6">
        <f t="shared" si="108"/>
        <v>1476.1478761699063</v>
      </c>
      <c r="H1072" s="85">
        <v>123040000</v>
      </c>
      <c r="I1072" s="6">
        <f t="shared" si="109"/>
        <v>5905.4475641948648</v>
      </c>
      <c r="J1072" s="76">
        <v>349276639</v>
      </c>
      <c r="K1072" s="6">
        <f t="shared" si="110"/>
        <v>16763.937556995439</v>
      </c>
      <c r="L1072" s="15">
        <f t="shared" si="105"/>
        <v>380032180</v>
      </c>
      <c r="M1072" s="6">
        <f t="shared" si="106"/>
        <v>18240.085433165346</v>
      </c>
    </row>
    <row r="1073" spans="2:13" x14ac:dyDescent="0.4">
      <c r="B1073" s="4" t="s">
        <v>1053</v>
      </c>
      <c r="C1073">
        <v>4</v>
      </c>
      <c r="D1073" s="10" t="s">
        <v>1057</v>
      </c>
      <c r="E1073" s="65">
        <v>14034</v>
      </c>
      <c r="F1073" s="77">
        <v>34476762</v>
      </c>
      <c r="G1073" s="6">
        <f t="shared" si="108"/>
        <v>2456.6596836254812</v>
      </c>
      <c r="H1073" s="85">
        <v>16982000</v>
      </c>
      <c r="I1073" s="6">
        <f t="shared" si="109"/>
        <v>1210.0612797491806</v>
      </c>
      <c r="J1073" s="76">
        <v>433881735</v>
      </c>
      <c r="K1073" s="6">
        <f t="shared" si="110"/>
        <v>30916.469645147499</v>
      </c>
      <c r="L1073" s="15">
        <f t="shared" si="105"/>
        <v>468358497</v>
      </c>
      <c r="M1073" s="6">
        <f t="shared" si="106"/>
        <v>33373.129328772979</v>
      </c>
    </row>
    <row r="1074" spans="2:13" x14ac:dyDescent="0.4">
      <c r="B1074" s="4" t="s">
        <v>1053</v>
      </c>
      <c r="C1074">
        <v>5</v>
      </c>
      <c r="D1074" s="10" t="s">
        <v>1058</v>
      </c>
      <c r="E1074" s="65">
        <v>19619</v>
      </c>
      <c r="F1074" s="77">
        <v>37838126</v>
      </c>
      <c r="G1074" s="6">
        <f t="shared" si="108"/>
        <v>1928.6470258422958</v>
      </c>
      <c r="H1074" s="85">
        <v>45373000</v>
      </c>
      <c r="I1074" s="6">
        <f t="shared" si="109"/>
        <v>2312.7070696773535</v>
      </c>
      <c r="J1074" s="76">
        <v>330610762</v>
      </c>
      <c r="K1074" s="6">
        <f t="shared" si="110"/>
        <v>16851.560324175545</v>
      </c>
      <c r="L1074" s="15">
        <f t="shared" si="105"/>
        <v>368448888</v>
      </c>
      <c r="M1074" s="6">
        <f t="shared" si="106"/>
        <v>18780.207350017841</v>
      </c>
    </row>
    <row r="1075" spans="2:13" x14ac:dyDescent="0.4">
      <c r="B1075" s="4" t="s">
        <v>1053</v>
      </c>
      <c r="C1075">
        <v>6</v>
      </c>
      <c r="D1075" s="10" t="s">
        <v>1059</v>
      </c>
      <c r="E1075" s="65">
        <v>20921</v>
      </c>
      <c r="F1075" s="77">
        <v>54057270</v>
      </c>
      <c r="G1075" s="6">
        <f t="shared" si="108"/>
        <v>2583.876009750968</v>
      </c>
      <c r="H1075" s="85">
        <v>136537000</v>
      </c>
      <c r="I1075" s="6">
        <f t="shared" si="109"/>
        <v>6526.3132737440847</v>
      </c>
      <c r="J1075" s="76">
        <v>377521751</v>
      </c>
      <c r="K1075" s="6">
        <f t="shared" si="110"/>
        <v>18045.110224176664</v>
      </c>
      <c r="L1075" s="15">
        <f t="shared" si="105"/>
        <v>431579021</v>
      </c>
      <c r="M1075" s="6">
        <f t="shared" si="106"/>
        <v>20628.986233927633</v>
      </c>
    </row>
    <row r="1076" spans="2:13" x14ac:dyDescent="0.4">
      <c r="B1076" s="4" t="s">
        <v>1053</v>
      </c>
      <c r="C1076">
        <v>7</v>
      </c>
      <c r="D1076" s="10" t="s">
        <v>1060</v>
      </c>
      <c r="E1076" s="65">
        <v>12473</v>
      </c>
      <c r="F1076" s="77">
        <v>21474447</v>
      </c>
      <c r="G1076" s="6">
        <f t="shared" si="108"/>
        <v>1721.6745770865068</v>
      </c>
      <c r="H1076" s="85">
        <v>100730292</v>
      </c>
      <c r="I1076" s="6">
        <f t="shared" si="109"/>
        <v>8075.8672332237629</v>
      </c>
      <c r="J1076" s="76">
        <v>146153755</v>
      </c>
      <c r="K1076" s="6">
        <f t="shared" si="110"/>
        <v>11717.610438547263</v>
      </c>
      <c r="L1076" s="15">
        <f t="shared" si="105"/>
        <v>167628202</v>
      </c>
      <c r="M1076" s="6">
        <f t="shared" si="106"/>
        <v>13439.285015633768</v>
      </c>
    </row>
    <row r="1077" spans="2:13" x14ac:dyDescent="0.4">
      <c r="B1077" s="4" t="s">
        <v>1053</v>
      </c>
      <c r="C1077">
        <v>8</v>
      </c>
      <c r="D1077" s="10" t="s">
        <v>1061</v>
      </c>
      <c r="E1077" s="65">
        <v>10118</v>
      </c>
      <c r="F1077" s="77">
        <v>435411835</v>
      </c>
      <c r="G1077" s="6">
        <f t="shared" si="108"/>
        <v>43033.389503854516</v>
      </c>
      <c r="H1077" s="85">
        <v>37197000</v>
      </c>
      <c r="I1077" s="6">
        <f t="shared" si="109"/>
        <v>3676.3194307175331</v>
      </c>
      <c r="J1077" s="76">
        <v>0</v>
      </c>
      <c r="K1077" s="6">
        <f t="shared" si="110"/>
        <v>0</v>
      </c>
      <c r="L1077" s="15">
        <f t="shared" si="105"/>
        <v>435411835</v>
      </c>
      <c r="M1077" s="6">
        <f t="shared" si="106"/>
        <v>43033.389503854516</v>
      </c>
    </row>
    <row r="1078" spans="2:13" x14ac:dyDescent="0.4">
      <c r="B1078" s="4" t="s">
        <v>1053</v>
      </c>
      <c r="C1078">
        <v>9</v>
      </c>
      <c r="D1078" s="10" t="s">
        <v>1062</v>
      </c>
      <c r="E1078" s="65">
        <v>8112</v>
      </c>
      <c r="F1078" s="77">
        <v>32545472</v>
      </c>
      <c r="G1078" s="6">
        <f t="shared" si="108"/>
        <v>4012.0157790927024</v>
      </c>
      <c r="H1078" s="85">
        <v>6312000</v>
      </c>
      <c r="I1078" s="6">
        <f t="shared" si="109"/>
        <v>778.10650887573968</v>
      </c>
      <c r="J1078" s="76">
        <v>264137541</v>
      </c>
      <c r="K1078" s="6">
        <f t="shared" si="110"/>
        <v>32561.333949704142</v>
      </c>
      <c r="L1078" s="15">
        <f t="shared" si="105"/>
        <v>296683013</v>
      </c>
      <c r="M1078" s="6">
        <f t="shared" si="106"/>
        <v>36573.349728796842</v>
      </c>
    </row>
    <row r="1079" spans="2:13" x14ac:dyDescent="0.4">
      <c r="B1079" s="4" t="s">
        <v>1053</v>
      </c>
      <c r="C1079">
        <v>10</v>
      </c>
      <c r="D1079" s="10" t="s">
        <v>1063</v>
      </c>
      <c r="E1079" s="65">
        <v>9198</v>
      </c>
      <c r="F1079" s="77">
        <v>19273623</v>
      </c>
      <c r="G1079" s="6">
        <f t="shared" si="108"/>
        <v>2095.4145466405739</v>
      </c>
      <c r="H1079" s="85">
        <v>10867333</v>
      </c>
      <c r="I1079" s="6">
        <f t="shared" si="109"/>
        <v>1181.4886931941726</v>
      </c>
      <c r="J1079" s="76">
        <v>294754732</v>
      </c>
      <c r="K1079" s="6">
        <f t="shared" si="110"/>
        <v>32045.524244400956</v>
      </c>
      <c r="L1079" s="15">
        <f t="shared" si="105"/>
        <v>314028355</v>
      </c>
      <c r="M1079" s="6">
        <f t="shared" si="106"/>
        <v>34140.938791041532</v>
      </c>
    </row>
    <row r="1080" spans="2:13" x14ac:dyDescent="0.4">
      <c r="B1080" s="4" t="s">
        <v>1053</v>
      </c>
      <c r="C1080">
        <v>11</v>
      </c>
      <c r="D1080" s="10" t="s">
        <v>1064</v>
      </c>
      <c r="E1080" s="65">
        <v>15504</v>
      </c>
      <c r="F1080" s="77">
        <v>56843385</v>
      </c>
      <c r="G1080" s="6">
        <f t="shared" si="108"/>
        <v>3666.3690015479874</v>
      </c>
      <c r="H1080" s="85">
        <v>111229000</v>
      </c>
      <c r="I1080" s="6">
        <f t="shared" si="109"/>
        <v>7174.2131062951494</v>
      </c>
      <c r="J1080" s="76">
        <v>218874030</v>
      </c>
      <c r="K1080" s="6">
        <f t="shared" si="110"/>
        <v>14117.261996904024</v>
      </c>
      <c r="L1080" s="15">
        <f t="shared" si="105"/>
        <v>275717415</v>
      </c>
      <c r="M1080" s="6">
        <f t="shared" si="106"/>
        <v>17783.630998452012</v>
      </c>
    </row>
    <row r="1081" spans="2:13" x14ac:dyDescent="0.4">
      <c r="B1081" s="4" t="s">
        <v>1053</v>
      </c>
      <c r="C1081">
        <v>12</v>
      </c>
      <c r="D1081" s="10" t="s">
        <v>1065</v>
      </c>
      <c r="E1081" s="65">
        <v>3808</v>
      </c>
      <c r="F1081" s="77">
        <v>11056892</v>
      </c>
      <c r="G1081" s="6">
        <f t="shared" si="108"/>
        <v>2903.5955882352941</v>
      </c>
      <c r="H1081" s="85">
        <v>7521000</v>
      </c>
      <c r="I1081" s="6">
        <f t="shared" si="109"/>
        <v>1975.0525210084033</v>
      </c>
      <c r="J1081" s="76">
        <v>193840000</v>
      </c>
      <c r="K1081" s="6">
        <f t="shared" si="110"/>
        <v>50903.361344537814</v>
      </c>
      <c r="L1081" s="15">
        <f t="shared" si="105"/>
        <v>204896892</v>
      </c>
      <c r="M1081" s="6">
        <f t="shared" si="106"/>
        <v>53806.956932773108</v>
      </c>
    </row>
    <row r="1082" spans="2:13" x14ac:dyDescent="0.4">
      <c r="B1082" s="4" t="s">
        <v>1053</v>
      </c>
      <c r="C1082">
        <v>13</v>
      </c>
      <c r="D1082" s="10" t="s">
        <v>1066</v>
      </c>
      <c r="E1082" s="65">
        <v>2043</v>
      </c>
      <c r="F1082" s="77">
        <v>6544749</v>
      </c>
      <c r="G1082" s="6">
        <f t="shared" si="108"/>
        <v>3203.4992657856096</v>
      </c>
      <c r="H1082" s="85">
        <v>5145000</v>
      </c>
      <c r="I1082" s="6">
        <f t="shared" si="109"/>
        <v>2518.3553597650516</v>
      </c>
      <c r="J1082" s="76">
        <v>147042171</v>
      </c>
      <c r="K1082" s="6">
        <f t="shared" si="110"/>
        <v>71973.651982378855</v>
      </c>
      <c r="L1082" s="15">
        <f t="shared" si="105"/>
        <v>153586920</v>
      </c>
      <c r="M1082" s="6">
        <f t="shared" si="106"/>
        <v>75177.15124816446</v>
      </c>
    </row>
    <row r="1083" spans="2:13" x14ac:dyDescent="0.4">
      <c r="B1083" s="4" t="s">
        <v>1053</v>
      </c>
      <c r="C1083">
        <v>14</v>
      </c>
      <c r="D1083" s="10" t="s">
        <v>1067</v>
      </c>
      <c r="E1083" s="65">
        <v>3438</v>
      </c>
      <c r="F1083" s="77">
        <v>21863797</v>
      </c>
      <c r="G1083" s="6">
        <f t="shared" si="108"/>
        <v>6359.4522978475861</v>
      </c>
      <c r="H1083" s="85">
        <v>8785000</v>
      </c>
      <c r="I1083" s="6">
        <f t="shared" si="109"/>
        <v>2555.2646887725423</v>
      </c>
      <c r="J1083" s="76">
        <v>136213434</v>
      </c>
      <c r="K1083" s="6">
        <f t="shared" si="110"/>
        <v>39619.963350785343</v>
      </c>
      <c r="L1083" s="15">
        <f t="shared" si="105"/>
        <v>158077231</v>
      </c>
      <c r="M1083" s="6">
        <f t="shared" si="106"/>
        <v>45979.415648632923</v>
      </c>
    </row>
    <row r="1084" spans="2:13" x14ac:dyDescent="0.4">
      <c r="B1084" s="4" t="s">
        <v>1053</v>
      </c>
      <c r="C1084">
        <v>15</v>
      </c>
      <c r="D1084" s="10" t="s">
        <v>1068</v>
      </c>
      <c r="E1084" s="65">
        <v>1557</v>
      </c>
      <c r="F1084" s="77">
        <v>18592754</v>
      </c>
      <c r="G1084" s="6">
        <f t="shared" si="108"/>
        <v>11941.396274887604</v>
      </c>
      <c r="H1084" s="85">
        <v>9675273</v>
      </c>
      <c r="I1084" s="6">
        <f t="shared" si="109"/>
        <v>6214.0481695568396</v>
      </c>
      <c r="J1084" s="76">
        <v>47771499</v>
      </c>
      <c r="K1084" s="6">
        <f t="shared" si="110"/>
        <v>30681.7591522158</v>
      </c>
      <c r="L1084" s="15">
        <f t="shared" si="105"/>
        <v>66364253</v>
      </c>
      <c r="M1084" s="6">
        <f t="shared" si="106"/>
        <v>42623.155427103404</v>
      </c>
    </row>
    <row r="1085" spans="2:13" x14ac:dyDescent="0.4">
      <c r="B1085" s="4" t="s">
        <v>1053</v>
      </c>
      <c r="C1085">
        <v>16</v>
      </c>
      <c r="D1085" s="10" t="s">
        <v>1069</v>
      </c>
      <c r="E1085" s="65">
        <v>1565</v>
      </c>
      <c r="F1085" s="77">
        <v>14663371</v>
      </c>
      <c r="G1085" s="6">
        <f t="shared" si="108"/>
        <v>9369.5661341853029</v>
      </c>
      <c r="H1085" s="85">
        <v>10929012</v>
      </c>
      <c r="I1085" s="6">
        <f t="shared" si="109"/>
        <v>6983.3942492012784</v>
      </c>
      <c r="J1085" s="76">
        <v>80230479</v>
      </c>
      <c r="K1085" s="6">
        <f t="shared" si="110"/>
        <v>51265.481789137382</v>
      </c>
      <c r="L1085" s="15">
        <f t="shared" si="105"/>
        <v>94893850</v>
      </c>
      <c r="M1085" s="6">
        <f t="shared" si="106"/>
        <v>60635.047923322687</v>
      </c>
    </row>
    <row r="1086" spans="2:13" x14ac:dyDescent="0.4">
      <c r="B1086" s="4" t="s">
        <v>1053</v>
      </c>
      <c r="C1086">
        <v>17</v>
      </c>
      <c r="D1086" s="10" t="s">
        <v>1070</v>
      </c>
      <c r="E1086" s="65">
        <v>1397</v>
      </c>
      <c r="F1086" s="77">
        <v>52711776</v>
      </c>
      <c r="G1086" s="6">
        <f t="shared" si="108"/>
        <v>37732.123120973512</v>
      </c>
      <c r="H1086" s="85">
        <v>1276000</v>
      </c>
      <c r="I1086" s="6">
        <f t="shared" si="109"/>
        <v>913.38582677165357</v>
      </c>
      <c r="J1086" s="76">
        <v>0</v>
      </c>
      <c r="K1086" s="6">
        <f t="shared" si="110"/>
        <v>0</v>
      </c>
      <c r="L1086" s="15">
        <f t="shared" si="105"/>
        <v>52711776</v>
      </c>
      <c r="M1086" s="6">
        <f t="shared" si="106"/>
        <v>37732.123120973512</v>
      </c>
    </row>
    <row r="1087" spans="2:13" x14ac:dyDescent="0.4">
      <c r="B1087" s="4" t="s">
        <v>1053</v>
      </c>
      <c r="C1087">
        <v>18</v>
      </c>
      <c r="D1087" s="10" t="s">
        <v>1071</v>
      </c>
      <c r="E1087" s="65">
        <v>6575</v>
      </c>
      <c r="F1087" s="77">
        <v>16477975</v>
      </c>
      <c r="G1087" s="6">
        <f t="shared" si="108"/>
        <v>2506.1558935361218</v>
      </c>
      <c r="H1087" s="85">
        <v>4699000</v>
      </c>
      <c r="I1087" s="6">
        <f t="shared" si="109"/>
        <v>714.67680608365015</v>
      </c>
      <c r="J1087" s="76">
        <v>361732768</v>
      </c>
      <c r="K1087" s="6">
        <f t="shared" si="110"/>
        <v>55016.390570342206</v>
      </c>
      <c r="L1087" s="15">
        <f t="shared" si="105"/>
        <v>378210743</v>
      </c>
      <c r="M1087" s="6">
        <f t="shared" si="106"/>
        <v>57522.546463878331</v>
      </c>
    </row>
    <row r="1088" spans="2:13" ht="19.5" thickBot="1" x14ac:dyDescent="0.45">
      <c r="B1088" s="4" t="s">
        <v>1053</v>
      </c>
      <c r="C1088">
        <v>19</v>
      </c>
      <c r="D1088" s="10" t="s">
        <v>1072</v>
      </c>
      <c r="E1088" s="65">
        <v>9972</v>
      </c>
      <c r="F1088" s="78">
        <v>22606239</v>
      </c>
      <c r="G1088" s="83">
        <f t="shared" si="108"/>
        <v>2266.9714199759328</v>
      </c>
      <c r="H1088" s="91">
        <v>8111000</v>
      </c>
      <c r="I1088" s="83">
        <f t="shared" si="109"/>
        <v>813.3774568792619</v>
      </c>
      <c r="J1088" s="76">
        <v>411506000</v>
      </c>
      <c r="K1088" s="6">
        <f t="shared" si="110"/>
        <v>41266.145206578418</v>
      </c>
      <c r="L1088" s="15">
        <f t="shared" si="105"/>
        <v>434112239</v>
      </c>
      <c r="M1088" s="6">
        <f t="shared" si="106"/>
        <v>43533.116626554351</v>
      </c>
    </row>
    <row r="1089" spans="2:13" ht="19.5" thickBot="1" x14ac:dyDescent="0.45">
      <c r="B1089" s="45" t="s">
        <v>1765</v>
      </c>
      <c r="C1089" s="46"/>
      <c r="D1089" s="47"/>
      <c r="E1089" s="12">
        <f>SUM(E1070:E1088)</f>
        <v>240649</v>
      </c>
      <c r="F1089" s="13">
        <f t="shared" ref="F1089:J1089" si="112">SUM(F1070:F1088)</f>
        <v>1045894375</v>
      </c>
      <c r="G1089" s="14">
        <f t="shared" si="108"/>
        <v>4346.14054078762</v>
      </c>
      <c r="H1089" s="12">
        <f t="shared" si="112"/>
        <v>791805158</v>
      </c>
      <c r="I1089" s="12">
        <f t="shared" si="109"/>
        <v>3290.2906639961107</v>
      </c>
      <c r="J1089" s="13">
        <f t="shared" si="112"/>
        <v>5035490672</v>
      </c>
      <c r="K1089" s="14">
        <f t="shared" si="110"/>
        <v>20924.627453261804</v>
      </c>
      <c r="L1089" s="16">
        <f t="shared" si="105"/>
        <v>6081385047</v>
      </c>
      <c r="M1089" s="14">
        <f t="shared" si="106"/>
        <v>25270.767994049424</v>
      </c>
    </row>
    <row r="1090" spans="2:13" x14ac:dyDescent="0.4">
      <c r="B1090" s="4" t="s">
        <v>1073</v>
      </c>
      <c r="C1090">
        <v>1</v>
      </c>
      <c r="D1090" s="10" t="s">
        <v>1074</v>
      </c>
      <c r="E1090" s="65">
        <v>264345</v>
      </c>
      <c r="F1090" s="80">
        <v>804843971</v>
      </c>
      <c r="G1090" s="81">
        <f t="shared" si="108"/>
        <v>3044.6725718284815</v>
      </c>
      <c r="H1090" s="84">
        <v>1640871516</v>
      </c>
      <c r="I1090" s="81">
        <f t="shared" si="109"/>
        <v>6207.3105827611644</v>
      </c>
      <c r="J1090" s="76">
        <v>6460000000</v>
      </c>
      <c r="K1090" s="6">
        <f t="shared" si="110"/>
        <v>24437.761258960829</v>
      </c>
      <c r="L1090" s="15">
        <f t="shared" si="105"/>
        <v>7264843971</v>
      </c>
      <c r="M1090" s="6">
        <f t="shared" si="106"/>
        <v>27482.433830789309</v>
      </c>
    </row>
    <row r="1091" spans="2:13" x14ac:dyDescent="0.4">
      <c r="B1091" s="4" t="s">
        <v>1073</v>
      </c>
      <c r="C1091">
        <v>2</v>
      </c>
      <c r="D1091" s="10" t="s">
        <v>1075</v>
      </c>
      <c r="E1091" s="65">
        <v>11962</v>
      </c>
      <c r="F1091" s="77">
        <v>121545962</v>
      </c>
      <c r="G1091" s="6">
        <f t="shared" si="108"/>
        <v>10161.006687844842</v>
      </c>
      <c r="H1091" s="85">
        <v>43388169</v>
      </c>
      <c r="I1091" s="6">
        <f t="shared" si="109"/>
        <v>3627.1667781307474</v>
      </c>
      <c r="J1091" s="76">
        <v>371023365</v>
      </c>
      <c r="K1091" s="6">
        <f t="shared" si="110"/>
        <v>31016.833723457617</v>
      </c>
      <c r="L1091" s="15">
        <f t="shared" si="105"/>
        <v>492569327</v>
      </c>
      <c r="M1091" s="6">
        <f t="shared" si="106"/>
        <v>41177.840411302459</v>
      </c>
    </row>
    <row r="1092" spans="2:13" x14ac:dyDescent="0.4">
      <c r="B1092" s="4" t="s">
        <v>1073</v>
      </c>
      <c r="C1092">
        <v>3</v>
      </c>
      <c r="D1092" s="10" t="s">
        <v>1076</v>
      </c>
      <c r="E1092" s="65">
        <v>13558</v>
      </c>
      <c r="F1092" s="77">
        <v>53161304</v>
      </c>
      <c r="G1092" s="6">
        <f t="shared" si="108"/>
        <v>3921.0284702758518</v>
      </c>
      <c r="H1092" s="85">
        <v>0</v>
      </c>
      <c r="I1092" s="6">
        <f t="shared" si="109"/>
        <v>0</v>
      </c>
      <c r="J1092" s="76">
        <v>752908433</v>
      </c>
      <c r="K1092" s="6">
        <f t="shared" si="110"/>
        <v>55532.411343856023</v>
      </c>
      <c r="L1092" s="15">
        <f t="shared" si="105"/>
        <v>806069737</v>
      </c>
      <c r="M1092" s="6">
        <f t="shared" si="106"/>
        <v>59453.439814131874</v>
      </c>
    </row>
    <row r="1093" spans="2:13" x14ac:dyDescent="0.4">
      <c r="B1093" s="4" t="s">
        <v>1073</v>
      </c>
      <c r="C1093">
        <v>4</v>
      </c>
      <c r="D1093" s="10" t="s">
        <v>1077</v>
      </c>
      <c r="E1093" s="65">
        <v>6219</v>
      </c>
      <c r="F1093" s="77">
        <v>1091844</v>
      </c>
      <c r="G1093" s="6">
        <f t="shared" si="108"/>
        <v>175.5658465991317</v>
      </c>
      <c r="H1093" s="85">
        <v>0</v>
      </c>
      <c r="I1093" s="6">
        <f t="shared" si="109"/>
        <v>0</v>
      </c>
      <c r="J1093" s="76">
        <v>207735807</v>
      </c>
      <c r="K1093" s="6">
        <f t="shared" si="110"/>
        <v>33403.41003376749</v>
      </c>
      <c r="L1093" s="15">
        <f t="shared" ref="L1093:L1156" si="113">F1093+J1093</f>
        <v>208827651</v>
      </c>
      <c r="M1093" s="6">
        <f t="shared" ref="M1093:M1156" si="114">L1093/E1093</f>
        <v>33578.975880366619</v>
      </c>
    </row>
    <row r="1094" spans="2:13" x14ac:dyDescent="0.4">
      <c r="B1094" s="4" t="s">
        <v>1073</v>
      </c>
      <c r="C1094">
        <v>5</v>
      </c>
      <c r="D1094" s="10" t="s">
        <v>1078</v>
      </c>
      <c r="E1094" s="65">
        <v>32461</v>
      </c>
      <c r="F1094" s="77">
        <v>492504</v>
      </c>
      <c r="G1094" s="6">
        <f t="shared" si="108"/>
        <v>15.172175841779366</v>
      </c>
      <c r="H1094" s="85">
        <v>0</v>
      </c>
      <c r="I1094" s="6">
        <f t="shared" si="109"/>
        <v>0</v>
      </c>
      <c r="J1094" s="76">
        <v>548799267</v>
      </c>
      <c r="K1094" s="6">
        <f t="shared" si="110"/>
        <v>16906.418995101816</v>
      </c>
      <c r="L1094" s="15">
        <f t="shared" si="113"/>
        <v>549291771</v>
      </c>
      <c r="M1094" s="6">
        <f t="shared" si="114"/>
        <v>16921.591170943593</v>
      </c>
    </row>
    <row r="1095" spans="2:13" x14ac:dyDescent="0.4">
      <c r="B1095" s="4" t="s">
        <v>1073</v>
      </c>
      <c r="C1095">
        <v>6</v>
      </c>
      <c r="D1095" s="10" t="s">
        <v>1079</v>
      </c>
      <c r="E1095" s="65">
        <v>3838</v>
      </c>
      <c r="F1095" s="77">
        <v>2119221</v>
      </c>
      <c r="G1095" s="6">
        <f t="shared" si="108"/>
        <v>552.16805627931217</v>
      </c>
      <c r="H1095" s="85">
        <v>0</v>
      </c>
      <c r="I1095" s="6">
        <f t="shared" si="109"/>
        <v>0</v>
      </c>
      <c r="J1095" s="76">
        <v>152199464</v>
      </c>
      <c r="K1095" s="6">
        <f t="shared" si="110"/>
        <v>39655.931214174052</v>
      </c>
      <c r="L1095" s="15">
        <f t="shared" si="113"/>
        <v>154318685</v>
      </c>
      <c r="M1095" s="6">
        <f t="shared" si="114"/>
        <v>40208.099270453364</v>
      </c>
    </row>
    <row r="1096" spans="2:13" x14ac:dyDescent="0.4">
      <c r="B1096" s="4" t="s">
        <v>1073</v>
      </c>
      <c r="C1096">
        <v>7</v>
      </c>
      <c r="D1096" s="10" t="s">
        <v>1080</v>
      </c>
      <c r="E1096" s="65">
        <v>16762</v>
      </c>
      <c r="F1096" s="77">
        <v>19451363</v>
      </c>
      <c r="G1096" s="6">
        <f t="shared" si="108"/>
        <v>1160.4440400906813</v>
      </c>
      <c r="H1096" s="85">
        <v>0</v>
      </c>
      <c r="I1096" s="6">
        <f t="shared" si="109"/>
        <v>0</v>
      </c>
      <c r="J1096" s="76">
        <v>561339536</v>
      </c>
      <c r="K1096" s="6">
        <f t="shared" si="110"/>
        <v>33488.816131726526</v>
      </c>
      <c r="L1096" s="15">
        <f t="shared" si="113"/>
        <v>580790899</v>
      </c>
      <c r="M1096" s="6">
        <f t="shared" si="114"/>
        <v>34649.260171817208</v>
      </c>
    </row>
    <row r="1097" spans="2:13" x14ac:dyDescent="0.4">
      <c r="B1097" s="4" t="s">
        <v>1073</v>
      </c>
      <c r="C1097">
        <v>8</v>
      </c>
      <c r="D1097" s="10" t="s">
        <v>1081</v>
      </c>
      <c r="E1097" s="65">
        <v>13779</v>
      </c>
      <c r="F1097" s="77">
        <v>72597975</v>
      </c>
      <c r="G1097" s="6">
        <f t="shared" si="108"/>
        <v>5268.740474635315</v>
      </c>
      <c r="H1097" s="85">
        <v>11427853</v>
      </c>
      <c r="I1097" s="6">
        <f t="shared" si="109"/>
        <v>829.36737063647581</v>
      </c>
      <c r="J1097" s="76">
        <v>652399583</v>
      </c>
      <c r="K1097" s="6">
        <f t="shared" si="110"/>
        <v>47347.382466071562</v>
      </c>
      <c r="L1097" s="15">
        <f t="shared" si="113"/>
        <v>724997558</v>
      </c>
      <c r="M1097" s="6">
        <f t="shared" si="114"/>
        <v>52616.122940706875</v>
      </c>
    </row>
    <row r="1098" spans="2:13" x14ac:dyDescent="0.4">
      <c r="B1098" s="4" t="s">
        <v>1073</v>
      </c>
      <c r="C1098">
        <v>9</v>
      </c>
      <c r="D1098" s="10" t="s">
        <v>1082</v>
      </c>
      <c r="E1098" s="65">
        <v>8873</v>
      </c>
      <c r="F1098" s="77">
        <v>87249277</v>
      </c>
      <c r="G1098" s="6">
        <f t="shared" si="108"/>
        <v>9833.1203651527103</v>
      </c>
      <c r="H1098" s="85">
        <v>126451523</v>
      </c>
      <c r="I1098" s="6">
        <f t="shared" si="109"/>
        <v>14251.270483489237</v>
      </c>
      <c r="J1098" s="76">
        <v>2000000</v>
      </c>
      <c r="K1098" s="6">
        <f t="shared" si="110"/>
        <v>225.40290769750931</v>
      </c>
      <c r="L1098" s="15">
        <f t="shared" si="113"/>
        <v>89249277</v>
      </c>
      <c r="M1098" s="6">
        <f t="shared" si="114"/>
        <v>10058.52327285022</v>
      </c>
    </row>
    <row r="1099" spans="2:13" x14ac:dyDescent="0.4">
      <c r="B1099" s="4" t="s">
        <v>1073</v>
      </c>
      <c r="C1099">
        <v>10</v>
      </c>
      <c r="D1099" s="10" t="s">
        <v>1083</v>
      </c>
      <c r="E1099" s="65">
        <v>12582</v>
      </c>
      <c r="F1099" s="77">
        <v>10561939</v>
      </c>
      <c r="G1099" s="6">
        <f t="shared" si="108"/>
        <v>839.44833889683673</v>
      </c>
      <c r="H1099" s="85">
        <v>12327000</v>
      </c>
      <c r="I1099" s="6">
        <f t="shared" si="109"/>
        <v>979.7329518359561</v>
      </c>
      <c r="J1099" s="76">
        <v>533640320</v>
      </c>
      <c r="K1099" s="6">
        <f t="shared" si="110"/>
        <v>42412.996343983468</v>
      </c>
      <c r="L1099" s="15">
        <f t="shared" si="113"/>
        <v>544202259</v>
      </c>
      <c r="M1099" s="6">
        <f t="shared" si="114"/>
        <v>43252.444682880305</v>
      </c>
    </row>
    <row r="1100" spans="2:13" x14ac:dyDescent="0.4">
      <c r="B1100" s="4" t="s">
        <v>1073</v>
      </c>
      <c r="C1100">
        <v>11</v>
      </c>
      <c r="D1100" s="10" t="s">
        <v>1084</v>
      </c>
      <c r="E1100" s="65">
        <v>2565</v>
      </c>
      <c r="F1100" s="77">
        <v>73619667</v>
      </c>
      <c r="G1100" s="6">
        <f t="shared" si="108"/>
        <v>28701.624561403507</v>
      </c>
      <c r="H1100" s="85">
        <v>0</v>
      </c>
      <c r="I1100" s="6">
        <f t="shared" si="109"/>
        <v>0</v>
      </c>
      <c r="J1100" s="76">
        <v>115895905</v>
      </c>
      <c r="K1100" s="6">
        <f t="shared" si="110"/>
        <v>45183.588693957114</v>
      </c>
      <c r="L1100" s="15">
        <f t="shared" si="113"/>
        <v>189515572</v>
      </c>
      <c r="M1100" s="6">
        <f t="shared" si="114"/>
        <v>73885.213255360621</v>
      </c>
    </row>
    <row r="1101" spans="2:13" x14ac:dyDescent="0.4">
      <c r="B1101" s="4" t="s">
        <v>1073</v>
      </c>
      <c r="C1101">
        <v>12</v>
      </c>
      <c r="D1101" s="10" t="s">
        <v>1085</v>
      </c>
      <c r="E1101" s="65">
        <v>3054</v>
      </c>
      <c r="F1101" s="77">
        <v>19248976</v>
      </c>
      <c r="G1101" s="6">
        <f t="shared" si="108"/>
        <v>6302.8736083824497</v>
      </c>
      <c r="H1101" s="85">
        <v>0</v>
      </c>
      <c r="I1101" s="6">
        <f t="shared" si="109"/>
        <v>0</v>
      </c>
      <c r="J1101" s="76">
        <v>69088000</v>
      </c>
      <c r="K1101" s="6">
        <f t="shared" si="110"/>
        <v>22622.134905042567</v>
      </c>
      <c r="L1101" s="15">
        <f t="shared" si="113"/>
        <v>88336976</v>
      </c>
      <c r="M1101" s="6">
        <f t="shared" si="114"/>
        <v>28925.008513425015</v>
      </c>
    </row>
    <row r="1102" spans="2:13" x14ac:dyDescent="0.4">
      <c r="B1102" s="4" t="s">
        <v>1073</v>
      </c>
      <c r="C1102">
        <v>13</v>
      </c>
      <c r="D1102" s="10" t="s">
        <v>1086</v>
      </c>
      <c r="E1102" s="65">
        <v>14153</v>
      </c>
      <c r="F1102" s="77">
        <v>8831231</v>
      </c>
      <c r="G1102" s="6">
        <f t="shared" si="108"/>
        <v>623.9829718080972</v>
      </c>
      <c r="H1102" s="85">
        <v>1615000</v>
      </c>
      <c r="I1102" s="6">
        <f t="shared" si="109"/>
        <v>114.11008266798558</v>
      </c>
      <c r="J1102" s="76">
        <v>277837715</v>
      </c>
      <c r="K1102" s="6">
        <f t="shared" si="110"/>
        <v>19631.012152900446</v>
      </c>
      <c r="L1102" s="15">
        <f t="shared" si="113"/>
        <v>286668946</v>
      </c>
      <c r="M1102" s="6">
        <f t="shared" si="114"/>
        <v>20254.995124708541</v>
      </c>
    </row>
    <row r="1103" spans="2:13" x14ac:dyDescent="0.4">
      <c r="B1103" s="4" t="s">
        <v>1073</v>
      </c>
      <c r="C1103">
        <v>14</v>
      </c>
      <c r="D1103" s="10" t="s">
        <v>1087</v>
      </c>
      <c r="E1103" s="65">
        <v>10758</v>
      </c>
      <c r="F1103" s="77">
        <v>127936873</v>
      </c>
      <c r="G1103" s="6">
        <f t="shared" si="108"/>
        <v>11892.254415318832</v>
      </c>
      <c r="H1103" s="85">
        <v>64770970</v>
      </c>
      <c r="I1103" s="6">
        <f t="shared" si="109"/>
        <v>6020.7259713701433</v>
      </c>
      <c r="J1103" s="76">
        <v>304379758</v>
      </c>
      <c r="K1103" s="6">
        <f t="shared" si="110"/>
        <v>28293.340583751626</v>
      </c>
      <c r="L1103" s="15">
        <f t="shared" si="113"/>
        <v>432316631</v>
      </c>
      <c r="M1103" s="6">
        <f t="shared" si="114"/>
        <v>40185.594999070461</v>
      </c>
    </row>
    <row r="1104" spans="2:13" x14ac:dyDescent="0.4">
      <c r="B1104" s="4" t="s">
        <v>1073</v>
      </c>
      <c r="C1104">
        <v>15</v>
      </c>
      <c r="D1104" s="10" t="s">
        <v>1088</v>
      </c>
      <c r="E1104" s="65">
        <v>1486</v>
      </c>
      <c r="F1104" s="77">
        <v>57268994</v>
      </c>
      <c r="G1104" s="6">
        <f t="shared" si="108"/>
        <v>38539.026917900403</v>
      </c>
      <c r="H1104" s="85">
        <v>0</v>
      </c>
      <c r="I1104" s="6">
        <f t="shared" si="109"/>
        <v>0</v>
      </c>
      <c r="J1104" s="76">
        <v>81236622</v>
      </c>
      <c r="K1104" s="6">
        <f t="shared" si="110"/>
        <v>54667.982503364736</v>
      </c>
      <c r="L1104" s="15">
        <f t="shared" si="113"/>
        <v>138505616</v>
      </c>
      <c r="M1104" s="6">
        <f t="shared" si="114"/>
        <v>93207.009421265146</v>
      </c>
    </row>
    <row r="1105" spans="2:13" x14ac:dyDescent="0.4">
      <c r="B1105" s="4" t="s">
        <v>1073</v>
      </c>
      <c r="C1105">
        <v>16</v>
      </c>
      <c r="D1105" s="10" t="s">
        <v>1089</v>
      </c>
      <c r="E1105" s="65">
        <v>1834</v>
      </c>
      <c r="F1105" s="77">
        <v>18590131</v>
      </c>
      <c r="G1105" s="6">
        <f t="shared" si="108"/>
        <v>10136.385496183206</v>
      </c>
      <c r="H1105" s="85">
        <v>8690605</v>
      </c>
      <c r="I1105" s="6">
        <f t="shared" si="109"/>
        <v>4738.6068702290077</v>
      </c>
      <c r="J1105" s="76">
        <v>54655426</v>
      </c>
      <c r="K1105" s="6">
        <f t="shared" si="110"/>
        <v>29801.213740458013</v>
      </c>
      <c r="L1105" s="15">
        <f t="shared" si="113"/>
        <v>73245557</v>
      </c>
      <c r="M1105" s="6">
        <f t="shared" si="114"/>
        <v>39937.599236641225</v>
      </c>
    </row>
    <row r="1106" spans="2:13" x14ac:dyDescent="0.4">
      <c r="B1106" s="4" t="s">
        <v>1073</v>
      </c>
      <c r="C1106">
        <v>17</v>
      </c>
      <c r="D1106" s="10" t="s">
        <v>1090</v>
      </c>
      <c r="E1106" s="65">
        <v>319</v>
      </c>
      <c r="F1106" s="77">
        <v>40245394</v>
      </c>
      <c r="G1106" s="6">
        <f t="shared" si="108"/>
        <v>126161.10971786834</v>
      </c>
      <c r="H1106" s="85">
        <v>511561</v>
      </c>
      <c r="I1106" s="6">
        <f t="shared" si="109"/>
        <v>1603.6394984326018</v>
      </c>
      <c r="J1106" s="76">
        <v>160140825</v>
      </c>
      <c r="K1106" s="6">
        <f t="shared" si="110"/>
        <v>502008.85579937306</v>
      </c>
      <c r="L1106" s="15">
        <f t="shared" si="113"/>
        <v>200386219</v>
      </c>
      <c r="M1106" s="6">
        <f t="shared" si="114"/>
        <v>628169.96551724139</v>
      </c>
    </row>
    <row r="1107" spans="2:13" x14ac:dyDescent="0.4">
      <c r="B1107" s="4" t="s">
        <v>1073</v>
      </c>
      <c r="C1107">
        <v>18</v>
      </c>
      <c r="D1107" s="10" t="s">
        <v>1091</v>
      </c>
      <c r="E1107" s="65">
        <v>1053</v>
      </c>
      <c r="F1107" s="77">
        <v>10418055</v>
      </c>
      <c r="G1107" s="6">
        <f t="shared" si="108"/>
        <v>9893.6894586894596</v>
      </c>
      <c r="H1107" s="85">
        <v>878659</v>
      </c>
      <c r="I1107" s="6">
        <f t="shared" si="109"/>
        <v>834.43399810066478</v>
      </c>
      <c r="J1107" s="76">
        <v>186830268</v>
      </c>
      <c r="K1107" s="6">
        <f t="shared" si="110"/>
        <v>177426.65527065526</v>
      </c>
      <c r="L1107" s="15">
        <f t="shared" si="113"/>
        <v>197248323</v>
      </c>
      <c r="M1107" s="6">
        <f t="shared" si="114"/>
        <v>187320.34472934474</v>
      </c>
    </row>
    <row r="1108" spans="2:13" x14ac:dyDescent="0.4">
      <c r="B1108" s="4" t="s">
        <v>1073</v>
      </c>
      <c r="C1108">
        <v>19</v>
      </c>
      <c r="D1108" s="10" t="s">
        <v>1092</v>
      </c>
      <c r="E1108" s="65">
        <v>5797</v>
      </c>
      <c r="F1108" s="77">
        <v>231412334</v>
      </c>
      <c r="G1108" s="6">
        <f t="shared" si="108"/>
        <v>39919.326203208555</v>
      </c>
      <c r="H1108" s="85">
        <v>3961404</v>
      </c>
      <c r="I1108" s="6">
        <f t="shared" si="109"/>
        <v>683.35414869760223</v>
      </c>
      <c r="J1108" s="76">
        <v>159677742</v>
      </c>
      <c r="K1108" s="6">
        <f t="shared" si="110"/>
        <v>27544.892530619287</v>
      </c>
      <c r="L1108" s="15">
        <f t="shared" si="113"/>
        <v>391090076</v>
      </c>
      <c r="M1108" s="6">
        <f t="shared" si="114"/>
        <v>67464.218733827845</v>
      </c>
    </row>
    <row r="1109" spans="2:13" x14ac:dyDescent="0.4">
      <c r="B1109" s="4" t="s">
        <v>1073</v>
      </c>
      <c r="C1109">
        <v>20</v>
      </c>
      <c r="D1109" s="10" t="s">
        <v>1093</v>
      </c>
      <c r="E1109" s="65">
        <v>683</v>
      </c>
      <c r="F1109" s="77">
        <v>43888603</v>
      </c>
      <c r="G1109" s="6">
        <f t="shared" si="108"/>
        <v>64258.569546120059</v>
      </c>
      <c r="H1109" s="85">
        <v>0</v>
      </c>
      <c r="I1109" s="6">
        <f t="shared" si="109"/>
        <v>0</v>
      </c>
      <c r="J1109" s="76">
        <v>125057283</v>
      </c>
      <c r="K1109" s="6">
        <f t="shared" si="110"/>
        <v>183099.97510980966</v>
      </c>
      <c r="L1109" s="15">
        <f t="shared" si="113"/>
        <v>168945886</v>
      </c>
      <c r="M1109" s="6">
        <f t="shared" si="114"/>
        <v>247358.54465592973</v>
      </c>
    </row>
    <row r="1110" spans="2:13" x14ac:dyDescent="0.4">
      <c r="B1110" s="4" t="s">
        <v>1073</v>
      </c>
      <c r="C1110">
        <v>21</v>
      </c>
      <c r="D1110" s="10" t="s">
        <v>1094</v>
      </c>
      <c r="E1110" s="65">
        <v>570</v>
      </c>
      <c r="F1110" s="77">
        <v>98676</v>
      </c>
      <c r="G1110" s="6">
        <f t="shared" si="108"/>
        <v>173.1157894736842</v>
      </c>
      <c r="H1110" s="85">
        <v>5974119</v>
      </c>
      <c r="I1110" s="6">
        <f t="shared" si="109"/>
        <v>10480.910526315789</v>
      </c>
      <c r="J1110" s="76">
        <v>116650175</v>
      </c>
      <c r="K1110" s="6">
        <f t="shared" si="110"/>
        <v>204649.4298245614</v>
      </c>
      <c r="L1110" s="15">
        <f t="shared" si="113"/>
        <v>116748851</v>
      </c>
      <c r="M1110" s="6">
        <f t="shared" si="114"/>
        <v>204822.5456140351</v>
      </c>
    </row>
    <row r="1111" spans="2:13" x14ac:dyDescent="0.4">
      <c r="B1111" s="4" t="s">
        <v>1073</v>
      </c>
      <c r="C1111">
        <v>22</v>
      </c>
      <c r="D1111" s="10" t="s">
        <v>1095</v>
      </c>
      <c r="E1111" s="65">
        <v>2977</v>
      </c>
      <c r="F1111" s="77">
        <v>4241278</v>
      </c>
      <c r="G1111" s="6">
        <f t="shared" si="108"/>
        <v>1424.6818945246894</v>
      </c>
      <c r="H1111" s="85">
        <v>4315887</v>
      </c>
      <c r="I1111" s="6">
        <f t="shared" si="109"/>
        <v>1449.743701713134</v>
      </c>
      <c r="J1111" s="76">
        <v>346978566</v>
      </c>
      <c r="K1111" s="6">
        <f t="shared" si="110"/>
        <v>116553.09573396036</v>
      </c>
      <c r="L1111" s="15">
        <f t="shared" si="113"/>
        <v>351219844</v>
      </c>
      <c r="M1111" s="6">
        <f t="shared" si="114"/>
        <v>117977.77762848506</v>
      </c>
    </row>
    <row r="1112" spans="2:13" x14ac:dyDescent="0.4">
      <c r="B1112" s="4" t="s">
        <v>1073</v>
      </c>
      <c r="C1112">
        <v>23</v>
      </c>
      <c r="D1112" s="10" t="s">
        <v>1096</v>
      </c>
      <c r="E1112" s="65">
        <v>4168</v>
      </c>
      <c r="F1112" s="77">
        <v>9104381</v>
      </c>
      <c r="G1112" s="6">
        <f t="shared" si="108"/>
        <v>2184.3524472168906</v>
      </c>
      <c r="H1112" s="85">
        <v>1026160</v>
      </c>
      <c r="I1112" s="6">
        <f t="shared" si="109"/>
        <v>246.19961612284069</v>
      </c>
      <c r="J1112" s="76">
        <v>147260579</v>
      </c>
      <c r="K1112" s="6">
        <f t="shared" si="110"/>
        <v>35331.232965451054</v>
      </c>
      <c r="L1112" s="15">
        <f t="shared" si="113"/>
        <v>156364960</v>
      </c>
      <c r="M1112" s="6">
        <f t="shared" si="114"/>
        <v>37515.585412667948</v>
      </c>
    </row>
    <row r="1113" spans="2:13" x14ac:dyDescent="0.4">
      <c r="B1113" s="4" t="s">
        <v>1073</v>
      </c>
      <c r="C1113">
        <v>24</v>
      </c>
      <c r="D1113" s="10" t="s">
        <v>1097</v>
      </c>
      <c r="E1113" s="65">
        <v>11174</v>
      </c>
      <c r="F1113" s="77">
        <v>73231618</v>
      </c>
      <c r="G1113" s="6">
        <f t="shared" si="108"/>
        <v>6553.7513871487381</v>
      </c>
      <c r="H1113" s="85">
        <v>30944000</v>
      </c>
      <c r="I1113" s="6">
        <f t="shared" si="109"/>
        <v>2769.2858421335241</v>
      </c>
      <c r="J1113" s="76">
        <v>585728493</v>
      </c>
      <c r="K1113" s="6">
        <f t="shared" si="110"/>
        <v>52418.873545731163</v>
      </c>
      <c r="L1113" s="15">
        <f t="shared" si="113"/>
        <v>658960111</v>
      </c>
      <c r="M1113" s="6">
        <f t="shared" si="114"/>
        <v>58972.624932879902</v>
      </c>
    </row>
    <row r="1114" spans="2:13" x14ac:dyDescent="0.4">
      <c r="B1114" s="4" t="s">
        <v>1073</v>
      </c>
      <c r="C1114">
        <v>25</v>
      </c>
      <c r="D1114" s="10" t="s">
        <v>1098</v>
      </c>
      <c r="E1114" s="65">
        <v>6255</v>
      </c>
      <c r="F1114" s="77">
        <v>48409624</v>
      </c>
      <c r="G1114" s="6">
        <f t="shared" si="108"/>
        <v>7739.3483613109511</v>
      </c>
      <c r="H1114" s="85">
        <v>151000</v>
      </c>
      <c r="I1114" s="6">
        <f t="shared" si="109"/>
        <v>24.14068745003997</v>
      </c>
      <c r="J1114" s="76">
        <v>310515763</v>
      </c>
      <c r="K1114" s="6">
        <f t="shared" si="110"/>
        <v>49642.807833733015</v>
      </c>
      <c r="L1114" s="15">
        <f t="shared" si="113"/>
        <v>358925387</v>
      </c>
      <c r="M1114" s="6">
        <f t="shared" si="114"/>
        <v>57382.156195043965</v>
      </c>
    </row>
    <row r="1115" spans="2:13" ht="19.5" thickBot="1" x14ac:dyDescent="0.45">
      <c r="B1115" s="4" t="s">
        <v>1073</v>
      </c>
      <c r="C1115">
        <v>26</v>
      </c>
      <c r="D1115" s="10" t="s">
        <v>1099</v>
      </c>
      <c r="E1115" s="65">
        <v>13350</v>
      </c>
      <c r="F1115" s="77">
        <v>120252106</v>
      </c>
      <c r="G1115" s="6">
        <f t="shared" si="108"/>
        <v>9007.6483895131078</v>
      </c>
      <c r="H1115" s="85">
        <v>30974000</v>
      </c>
      <c r="I1115" s="6">
        <f t="shared" si="109"/>
        <v>2320.1498127340824</v>
      </c>
      <c r="J1115" s="76">
        <v>497336613</v>
      </c>
      <c r="K1115" s="6">
        <f t="shared" si="110"/>
        <v>37253.678876404498</v>
      </c>
      <c r="L1115" s="15">
        <f t="shared" si="113"/>
        <v>617588719</v>
      </c>
      <c r="M1115" s="6">
        <f t="shared" si="114"/>
        <v>46261.3272659176</v>
      </c>
    </row>
    <row r="1116" spans="2:13" ht="19.5" thickBot="1" x14ac:dyDescent="0.45">
      <c r="B1116" s="45" t="s">
        <v>1766</v>
      </c>
      <c r="C1116" s="46"/>
      <c r="D1116" s="47"/>
      <c r="E1116" s="12">
        <f>SUM(E1090:E1115)</f>
        <v>464575</v>
      </c>
      <c r="F1116" s="13">
        <f t="shared" ref="F1116:J1116" si="115">SUM(F1090:F1115)</f>
        <v>2059913301</v>
      </c>
      <c r="G1116" s="14">
        <f t="shared" si="108"/>
        <v>4433.9736339665287</v>
      </c>
      <c r="H1116" s="12">
        <f t="shared" si="115"/>
        <v>1988279426</v>
      </c>
      <c r="I1116" s="14">
        <f t="shared" si="109"/>
        <v>4279.7813614593988</v>
      </c>
      <c r="J1116" s="12">
        <f t="shared" si="115"/>
        <v>13781315508</v>
      </c>
      <c r="K1116" s="14">
        <f t="shared" si="110"/>
        <v>29664.350229779906</v>
      </c>
      <c r="L1116" s="16">
        <f t="shared" si="113"/>
        <v>15841228809</v>
      </c>
      <c r="M1116" s="14">
        <f t="shared" si="114"/>
        <v>34098.323863746438</v>
      </c>
    </row>
    <row r="1117" spans="2:13" x14ac:dyDescent="0.4">
      <c r="B1117" s="4" t="s">
        <v>1100</v>
      </c>
      <c r="C1117">
        <v>1</v>
      </c>
      <c r="D1117" s="10" t="s">
        <v>1101</v>
      </c>
      <c r="E1117" s="65">
        <v>555921</v>
      </c>
      <c r="F1117" s="92">
        <v>0</v>
      </c>
      <c r="G1117" s="81">
        <f t="shared" si="108"/>
        <v>0</v>
      </c>
      <c r="H1117" s="84">
        <v>875951711</v>
      </c>
      <c r="I1117" s="81">
        <f t="shared" si="109"/>
        <v>1575.6765997326959</v>
      </c>
      <c r="J1117" s="76">
        <v>10166812606</v>
      </c>
      <c r="K1117" s="6">
        <f t="shared" si="110"/>
        <v>18288.232691335641</v>
      </c>
      <c r="L1117" s="15">
        <f t="shared" si="113"/>
        <v>10166812606</v>
      </c>
      <c r="M1117" s="6">
        <f t="shared" si="114"/>
        <v>18288.232691335641</v>
      </c>
    </row>
    <row r="1118" spans="2:13" x14ac:dyDescent="0.4">
      <c r="B1118" s="4" t="s">
        <v>1100</v>
      </c>
      <c r="C1118">
        <v>2</v>
      </c>
      <c r="D1118" s="10" t="s">
        <v>1102</v>
      </c>
      <c r="E1118" s="65">
        <v>147076</v>
      </c>
      <c r="F1118" s="93">
        <v>0</v>
      </c>
      <c r="G1118" s="6">
        <f t="shared" si="108"/>
        <v>0</v>
      </c>
      <c r="H1118" s="85">
        <v>108031997</v>
      </c>
      <c r="I1118" s="6">
        <f t="shared" si="109"/>
        <v>734.53178628736168</v>
      </c>
      <c r="J1118" s="76">
        <v>5549843571</v>
      </c>
      <c r="K1118" s="6">
        <f t="shared" si="110"/>
        <v>37734.528889825669</v>
      </c>
      <c r="L1118" s="15">
        <f t="shared" si="113"/>
        <v>5549843571</v>
      </c>
      <c r="M1118" s="6">
        <f t="shared" si="114"/>
        <v>37734.528889825669</v>
      </c>
    </row>
    <row r="1119" spans="2:13" x14ac:dyDescent="0.4">
      <c r="B1119" s="4" t="s">
        <v>1100</v>
      </c>
      <c r="C1119">
        <v>3</v>
      </c>
      <c r="D1119" s="10" t="s">
        <v>1103</v>
      </c>
      <c r="E1119" s="65">
        <v>35816</v>
      </c>
      <c r="F1119" s="93">
        <v>32790071</v>
      </c>
      <c r="G1119" s="6">
        <f t="shared" ref="G1119" si="116">F1119/E1119</f>
        <v>915.51460241232974</v>
      </c>
      <c r="H1119" s="85">
        <v>23748541</v>
      </c>
      <c r="I1119" s="6">
        <f t="shared" ref="I1119:I1120" si="117">H1119/E1119</f>
        <v>663.0707225820862</v>
      </c>
      <c r="J1119" s="76">
        <v>548173349</v>
      </c>
      <c r="K1119" s="6">
        <f t="shared" ref="K1119" si="118">J1119/E1119</f>
        <v>15305.264379048471</v>
      </c>
      <c r="L1119" s="15">
        <f t="shared" si="113"/>
        <v>580963420</v>
      </c>
      <c r="M1119" s="6">
        <f t="shared" si="114"/>
        <v>16220.7789814608</v>
      </c>
    </row>
    <row r="1120" spans="2:13" x14ac:dyDescent="0.4">
      <c r="B1120" s="4" t="s">
        <v>1100</v>
      </c>
      <c r="C1120">
        <v>4</v>
      </c>
      <c r="D1120" s="10" t="s">
        <v>1104</v>
      </c>
      <c r="E1120" s="65">
        <v>67115</v>
      </c>
      <c r="F1120" s="93">
        <v>544665740</v>
      </c>
      <c r="G1120" s="6">
        <f t="shared" ref="G1120:G1183" si="119">F1120/E1120</f>
        <v>8115.4099679654328</v>
      </c>
      <c r="H1120" s="85">
        <v>170588002</v>
      </c>
      <c r="I1120" s="6">
        <f t="shared" si="117"/>
        <v>2541.7269164866275</v>
      </c>
      <c r="J1120" s="76">
        <v>0</v>
      </c>
      <c r="K1120" s="6">
        <f t="shared" ref="K1120:K1183" si="120">J1120/E1120</f>
        <v>0</v>
      </c>
      <c r="L1120" s="15">
        <f t="shared" si="113"/>
        <v>544665740</v>
      </c>
      <c r="M1120" s="6">
        <f t="shared" si="114"/>
        <v>8115.4099679654328</v>
      </c>
    </row>
    <row r="1121" spans="2:13" x14ac:dyDescent="0.4">
      <c r="B1121" s="4" t="s">
        <v>1100</v>
      </c>
      <c r="C1121">
        <v>5</v>
      </c>
      <c r="D1121" s="10" t="s">
        <v>1105</v>
      </c>
      <c r="E1121" s="65">
        <v>17240</v>
      </c>
      <c r="F1121" s="93">
        <v>430681348</v>
      </c>
      <c r="G1121" s="6">
        <f t="shared" si="119"/>
        <v>24981.516705336428</v>
      </c>
      <c r="H1121" s="85">
        <v>0</v>
      </c>
      <c r="I1121" s="6">
        <f t="shared" ref="I1121:I1183" si="121">H1121/E1121</f>
        <v>0</v>
      </c>
      <c r="J1121" s="76">
        <v>5839000</v>
      </c>
      <c r="K1121" s="6">
        <f t="shared" si="120"/>
        <v>338.68909512761019</v>
      </c>
      <c r="L1121" s="15">
        <f t="shared" si="113"/>
        <v>436520348</v>
      </c>
      <c r="M1121" s="6">
        <f t="shared" si="114"/>
        <v>25320.205800464038</v>
      </c>
    </row>
    <row r="1122" spans="2:13" x14ac:dyDescent="0.4">
      <c r="B1122" s="4" t="s">
        <v>1100</v>
      </c>
      <c r="C1122">
        <v>6</v>
      </c>
      <c r="D1122" s="10" t="s">
        <v>1106</v>
      </c>
      <c r="E1122" s="65">
        <v>57538</v>
      </c>
      <c r="F1122" s="93">
        <v>867881580</v>
      </c>
      <c r="G1122" s="6">
        <f t="shared" si="119"/>
        <v>15083.624387361397</v>
      </c>
      <c r="H1122" s="85">
        <v>41140399</v>
      </c>
      <c r="I1122" s="6">
        <f t="shared" si="121"/>
        <v>715.01266988772636</v>
      </c>
      <c r="J1122" s="76">
        <v>0</v>
      </c>
      <c r="K1122" s="6">
        <f t="shared" si="120"/>
        <v>0</v>
      </c>
      <c r="L1122" s="15">
        <f t="shared" si="113"/>
        <v>867881580</v>
      </c>
      <c r="M1122" s="6">
        <f t="shared" si="114"/>
        <v>15083.624387361397</v>
      </c>
    </row>
    <row r="1123" spans="2:13" x14ac:dyDescent="0.4">
      <c r="B1123" s="4" t="s">
        <v>1100</v>
      </c>
      <c r="C1123">
        <v>7</v>
      </c>
      <c r="D1123" s="10" t="s">
        <v>1107</v>
      </c>
      <c r="E1123" s="65">
        <v>12883</v>
      </c>
      <c r="F1123" s="93">
        <v>57331983</v>
      </c>
      <c r="G1123" s="6">
        <f t="shared" si="119"/>
        <v>4450.2043778622992</v>
      </c>
      <c r="H1123" s="85">
        <v>8083000</v>
      </c>
      <c r="I1123" s="6">
        <f t="shared" si="121"/>
        <v>627.41597454009161</v>
      </c>
      <c r="J1123" s="76">
        <v>315998614</v>
      </c>
      <c r="K1123" s="6">
        <f t="shared" si="120"/>
        <v>24528.340759139952</v>
      </c>
      <c r="L1123" s="15">
        <f t="shared" si="113"/>
        <v>373330597</v>
      </c>
      <c r="M1123" s="6">
        <f t="shared" si="114"/>
        <v>28978.545137002249</v>
      </c>
    </row>
    <row r="1124" spans="2:13" x14ac:dyDescent="0.4">
      <c r="B1124" s="4" t="s">
        <v>1100</v>
      </c>
      <c r="C1124">
        <v>8</v>
      </c>
      <c r="D1124" s="10" t="s">
        <v>1108</v>
      </c>
      <c r="E1124" s="65">
        <v>58072</v>
      </c>
      <c r="F1124" s="93">
        <v>245140307</v>
      </c>
      <c r="G1124" s="6">
        <f t="shared" si="119"/>
        <v>4221.3167619506821</v>
      </c>
      <c r="H1124" s="85">
        <v>221846036</v>
      </c>
      <c r="I1124" s="6">
        <f t="shared" si="121"/>
        <v>3820.1893511502963</v>
      </c>
      <c r="J1124" s="76">
        <v>0</v>
      </c>
      <c r="K1124" s="6">
        <f t="shared" si="120"/>
        <v>0</v>
      </c>
      <c r="L1124" s="15">
        <f t="shared" si="113"/>
        <v>245140307</v>
      </c>
      <c r="M1124" s="6">
        <f t="shared" si="114"/>
        <v>4221.3167619506821</v>
      </c>
    </row>
    <row r="1125" spans="2:13" x14ac:dyDescent="0.4">
      <c r="B1125" s="4" t="s">
        <v>1100</v>
      </c>
      <c r="C1125">
        <v>9</v>
      </c>
      <c r="D1125" s="10" t="s">
        <v>1109</v>
      </c>
      <c r="E1125" s="65">
        <v>14809</v>
      </c>
      <c r="F1125" s="93">
        <v>310102328</v>
      </c>
      <c r="G1125" s="6">
        <f t="shared" si="119"/>
        <v>20940.126139509757</v>
      </c>
      <c r="H1125" s="85">
        <v>9747929</v>
      </c>
      <c r="I1125" s="6">
        <f t="shared" si="121"/>
        <v>658.24356810047948</v>
      </c>
      <c r="J1125" s="76">
        <v>670000000</v>
      </c>
      <c r="K1125" s="6">
        <f t="shared" si="120"/>
        <v>45242.757782429602</v>
      </c>
      <c r="L1125" s="15">
        <f t="shared" si="113"/>
        <v>980102328</v>
      </c>
      <c r="M1125" s="6">
        <f t="shared" si="114"/>
        <v>66182.883921939356</v>
      </c>
    </row>
    <row r="1126" spans="2:13" x14ac:dyDescent="0.4">
      <c r="B1126" s="4" t="s">
        <v>1100</v>
      </c>
      <c r="C1126">
        <v>10</v>
      </c>
      <c r="D1126" s="10" t="s">
        <v>1110</v>
      </c>
      <c r="E1126" s="65">
        <v>25242</v>
      </c>
      <c r="F1126" s="93">
        <v>304236063</v>
      </c>
      <c r="G1126" s="6">
        <f t="shared" si="119"/>
        <v>12052.771690040408</v>
      </c>
      <c r="H1126" s="85">
        <v>15449000</v>
      </c>
      <c r="I1126" s="6">
        <f t="shared" si="121"/>
        <v>612.03549639489745</v>
      </c>
      <c r="J1126" s="76">
        <v>2208878090</v>
      </c>
      <c r="K1126" s="6">
        <f t="shared" si="120"/>
        <v>87508.045717455039</v>
      </c>
      <c r="L1126" s="15">
        <f t="shared" si="113"/>
        <v>2513114153</v>
      </c>
      <c r="M1126" s="6">
        <f t="shared" si="114"/>
        <v>99560.817407495444</v>
      </c>
    </row>
    <row r="1127" spans="2:13" x14ac:dyDescent="0.4">
      <c r="B1127" s="4" t="s">
        <v>1100</v>
      </c>
      <c r="C1127">
        <v>11</v>
      </c>
      <c r="D1127" s="10" t="s">
        <v>1111</v>
      </c>
      <c r="E1127" s="65">
        <v>67804</v>
      </c>
      <c r="F1127" s="93">
        <v>31396318</v>
      </c>
      <c r="G1127" s="6">
        <f t="shared" si="119"/>
        <v>463.04521857117572</v>
      </c>
      <c r="H1127" s="85">
        <v>29827832</v>
      </c>
      <c r="I1127" s="6">
        <f t="shared" si="121"/>
        <v>439.91257152970326</v>
      </c>
      <c r="J1127" s="76">
        <v>727769044</v>
      </c>
      <c r="K1127" s="6">
        <f t="shared" si="120"/>
        <v>10733.423455843313</v>
      </c>
      <c r="L1127" s="15">
        <f t="shared" si="113"/>
        <v>759165362</v>
      </c>
      <c r="M1127" s="6">
        <f t="shared" si="114"/>
        <v>11196.468674414489</v>
      </c>
    </row>
    <row r="1128" spans="2:13" x14ac:dyDescent="0.4">
      <c r="B1128" s="4" t="s">
        <v>1100</v>
      </c>
      <c r="C1128">
        <v>12</v>
      </c>
      <c r="D1128" s="10" t="s">
        <v>1112</v>
      </c>
      <c r="E1128" s="65">
        <v>44431</v>
      </c>
      <c r="F1128" s="93">
        <v>716728107</v>
      </c>
      <c r="G1128" s="6">
        <f t="shared" si="119"/>
        <v>16131.262114289573</v>
      </c>
      <c r="H1128" s="85">
        <v>32422890</v>
      </c>
      <c r="I1128" s="6">
        <f t="shared" si="121"/>
        <v>729.73577007044628</v>
      </c>
      <c r="J1128" s="76">
        <v>0</v>
      </c>
      <c r="K1128" s="6">
        <f t="shared" si="120"/>
        <v>0</v>
      </c>
      <c r="L1128" s="15">
        <f t="shared" si="113"/>
        <v>716728107</v>
      </c>
      <c r="M1128" s="6">
        <f t="shared" si="114"/>
        <v>16131.262114289573</v>
      </c>
    </row>
    <row r="1129" spans="2:13" x14ac:dyDescent="0.4">
      <c r="B1129" s="4" t="s">
        <v>1100</v>
      </c>
      <c r="C1129">
        <v>13</v>
      </c>
      <c r="D1129" s="10" t="s">
        <v>1113</v>
      </c>
      <c r="E1129" s="65">
        <v>49197</v>
      </c>
      <c r="F1129" s="93">
        <v>114814922</v>
      </c>
      <c r="G1129" s="6">
        <f t="shared" si="119"/>
        <v>2333.7789296095289</v>
      </c>
      <c r="H1129" s="85">
        <v>88808000</v>
      </c>
      <c r="I1129" s="6">
        <f t="shared" si="121"/>
        <v>1805.1507205723926</v>
      </c>
      <c r="J1129" s="76">
        <v>677004504</v>
      </c>
      <c r="K1129" s="6">
        <f t="shared" si="120"/>
        <v>13761.093237392524</v>
      </c>
      <c r="L1129" s="15">
        <f t="shared" si="113"/>
        <v>791819426</v>
      </c>
      <c r="M1129" s="6">
        <f t="shared" si="114"/>
        <v>16094.872167002053</v>
      </c>
    </row>
    <row r="1130" spans="2:13" x14ac:dyDescent="0.4">
      <c r="B1130" s="4" t="s">
        <v>1100</v>
      </c>
      <c r="C1130">
        <v>14</v>
      </c>
      <c r="D1130" s="10" t="s">
        <v>1114</v>
      </c>
      <c r="E1130" s="65">
        <v>17959</v>
      </c>
      <c r="F1130" s="93">
        <v>236974230</v>
      </c>
      <c r="G1130" s="6">
        <f t="shared" si="119"/>
        <v>13195.290940475528</v>
      </c>
      <c r="H1130" s="85">
        <v>11604955</v>
      </c>
      <c r="I1130" s="6">
        <f t="shared" si="121"/>
        <v>646.19160309594076</v>
      </c>
      <c r="J1130" s="76">
        <v>200415206</v>
      </c>
      <c r="K1130" s="6">
        <f t="shared" si="120"/>
        <v>11159.597193607662</v>
      </c>
      <c r="L1130" s="15">
        <f t="shared" si="113"/>
        <v>437389436</v>
      </c>
      <c r="M1130" s="6">
        <f t="shared" si="114"/>
        <v>24354.88813408319</v>
      </c>
    </row>
    <row r="1131" spans="2:13" x14ac:dyDescent="0.4">
      <c r="B1131" s="4" t="s">
        <v>1100</v>
      </c>
      <c r="C1131">
        <v>15</v>
      </c>
      <c r="D1131" s="10" t="s">
        <v>1115</v>
      </c>
      <c r="E1131" s="65">
        <v>21017</v>
      </c>
      <c r="F1131" s="93">
        <v>45057447</v>
      </c>
      <c r="G1131" s="6">
        <f t="shared" si="119"/>
        <v>2143.8572108293288</v>
      </c>
      <c r="H1131" s="85">
        <v>6284204</v>
      </c>
      <c r="I1131" s="6">
        <f t="shared" si="121"/>
        <v>299.00575724413568</v>
      </c>
      <c r="J1131" s="76">
        <v>100092700</v>
      </c>
      <c r="K1131" s="6">
        <f t="shared" si="120"/>
        <v>4762.4637198458395</v>
      </c>
      <c r="L1131" s="15">
        <f t="shared" si="113"/>
        <v>145150147</v>
      </c>
      <c r="M1131" s="6">
        <f t="shared" si="114"/>
        <v>6906.3209306751678</v>
      </c>
    </row>
    <row r="1132" spans="2:13" x14ac:dyDescent="0.4">
      <c r="B1132" s="4" t="s">
        <v>1100</v>
      </c>
      <c r="C1132">
        <v>16</v>
      </c>
      <c r="D1132" s="10" t="s">
        <v>1116</v>
      </c>
      <c r="E1132" s="65">
        <v>43838</v>
      </c>
      <c r="F1132" s="93">
        <v>101871966</v>
      </c>
      <c r="G1132" s="6">
        <f t="shared" si="119"/>
        <v>2323.8278662347734</v>
      </c>
      <c r="H1132" s="85">
        <v>64793127</v>
      </c>
      <c r="I1132" s="6">
        <f t="shared" si="121"/>
        <v>1478.012842739176</v>
      </c>
      <c r="J1132" s="76">
        <v>443012172</v>
      </c>
      <c r="K1132" s="6">
        <f t="shared" si="120"/>
        <v>10105.66567817875</v>
      </c>
      <c r="L1132" s="15">
        <f t="shared" si="113"/>
        <v>544884138</v>
      </c>
      <c r="M1132" s="6">
        <f t="shared" si="114"/>
        <v>12429.493544413523</v>
      </c>
    </row>
    <row r="1133" spans="2:13" x14ac:dyDescent="0.4">
      <c r="B1133" s="4" t="s">
        <v>1100</v>
      </c>
      <c r="C1133">
        <v>17</v>
      </c>
      <c r="D1133" s="10" t="s">
        <v>1117</v>
      </c>
      <c r="E1133" s="65">
        <v>19937</v>
      </c>
      <c r="F1133" s="93">
        <v>1036274</v>
      </c>
      <c r="G1133" s="6">
        <f t="shared" si="119"/>
        <v>51.977428901038273</v>
      </c>
      <c r="H1133" s="85">
        <v>5637518</v>
      </c>
      <c r="I1133" s="6">
        <f t="shared" si="121"/>
        <v>282.7666148367357</v>
      </c>
      <c r="J1133" s="76">
        <v>659954020</v>
      </c>
      <c r="K1133" s="6">
        <f t="shared" si="120"/>
        <v>33101.972212469278</v>
      </c>
      <c r="L1133" s="15">
        <f t="shared" si="113"/>
        <v>660990294</v>
      </c>
      <c r="M1133" s="6">
        <f t="shared" si="114"/>
        <v>33153.949641370316</v>
      </c>
    </row>
    <row r="1134" spans="2:13" x14ac:dyDescent="0.4">
      <c r="B1134" s="4" t="s">
        <v>1100</v>
      </c>
      <c r="C1134">
        <v>18</v>
      </c>
      <c r="D1134" s="10" t="s">
        <v>1118</v>
      </c>
      <c r="E1134" s="65">
        <v>22895</v>
      </c>
      <c r="F1134" s="93">
        <v>-913019349</v>
      </c>
      <c r="G1134" s="6">
        <f t="shared" si="119"/>
        <v>-39878.547674164663</v>
      </c>
      <c r="H1134" s="85">
        <v>111160000</v>
      </c>
      <c r="I1134" s="6">
        <f t="shared" si="121"/>
        <v>4855.2085608211401</v>
      </c>
      <c r="J1134" s="76">
        <v>0</v>
      </c>
      <c r="K1134" s="6">
        <f t="shared" si="120"/>
        <v>0</v>
      </c>
      <c r="L1134" s="15">
        <f t="shared" si="113"/>
        <v>-913019349</v>
      </c>
      <c r="M1134" s="6">
        <f t="shared" si="114"/>
        <v>-39878.547674164663</v>
      </c>
    </row>
    <row r="1135" spans="2:13" x14ac:dyDescent="0.4">
      <c r="B1135" s="4" t="s">
        <v>1100</v>
      </c>
      <c r="C1135">
        <v>19</v>
      </c>
      <c r="D1135" s="10" t="s">
        <v>1119</v>
      </c>
      <c r="E1135" s="65">
        <v>22684</v>
      </c>
      <c r="F1135" s="93">
        <v>23833439</v>
      </c>
      <c r="G1135" s="6">
        <f t="shared" si="119"/>
        <v>1050.6717950978664</v>
      </c>
      <c r="H1135" s="85">
        <v>16216168</v>
      </c>
      <c r="I1135" s="6">
        <f t="shared" si="121"/>
        <v>714.87250925762658</v>
      </c>
      <c r="J1135" s="76">
        <v>781184792</v>
      </c>
      <c r="K1135" s="6">
        <f t="shared" si="120"/>
        <v>34437.700229236463</v>
      </c>
      <c r="L1135" s="15">
        <f t="shared" si="113"/>
        <v>805018231</v>
      </c>
      <c r="M1135" s="6">
        <f t="shared" si="114"/>
        <v>35488.372024334334</v>
      </c>
    </row>
    <row r="1136" spans="2:13" x14ac:dyDescent="0.4">
      <c r="B1136" s="4" t="s">
        <v>1100</v>
      </c>
      <c r="C1136">
        <v>20</v>
      </c>
      <c r="D1136" s="10" t="s">
        <v>1120</v>
      </c>
      <c r="E1136" s="65">
        <v>33069</v>
      </c>
      <c r="F1136" s="93">
        <v>37799019</v>
      </c>
      <c r="G1136" s="6">
        <f t="shared" si="119"/>
        <v>1143.0348362514742</v>
      </c>
      <c r="H1136" s="85">
        <v>17527712</v>
      </c>
      <c r="I1136" s="6">
        <f t="shared" si="121"/>
        <v>530.0345338534579</v>
      </c>
      <c r="J1136" s="76">
        <v>402466396</v>
      </c>
      <c r="K1136" s="6">
        <f t="shared" si="120"/>
        <v>12170.503976533913</v>
      </c>
      <c r="L1136" s="15">
        <f t="shared" si="113"/>
        <v>440265415</v>
      </c>
      <c r="M1136" s="6">
        <f t="shared" si="114"/>
        <v>13313.538812785388</v>
      </c>
    </row>
    <row r="1137" spans="2:13" x14ac:dyDescent="0.4">
      <c r="B1137" s="4" t="s">
        <v>1100</v>
      </c>
      <c r="C1137">
        <v>21</v>
      </c>
      <c r="D1137" s="10" t="s">
        <v>1121</v>
      </c>
      <c r="E1137" s="65">
        <v>22906</v>
      </c>
      <c r="F1137" s="93">
        <v>42215813</v>
      </c>
      <c r="G1137" s="6">
        <f t="shared" si="119"/>
        <v>1843.002401117611</v>
      </c>
      <c r="H1137" s="85">
        <v>54880171</v>
      </c>
      <c r="I1137" s="6">
        <f t="shared" si="121"/>
        <v>2395.8862743386012</v>
      </c>
      <c r="J1137" s="76">
        <v>505909833</v>
      </c>
      <c r="K1137" s="6">
        <f t="shared" si="120"/>
        <v>22086.345629965948</v>
      </c>
      <c r="L1137" s="15">
        <f t="shared" si="113"/>
        <v>548125646</v>
      </c>
      <c r="M1137" s="6">
        <f t="shared" si="114"/>
        <v>23929.348031083558</v>
      </c>
    </row>
    <row r="1138" spans="2:13" x14ac:dyDescent="0.4">
      <c r="B1138" s="4" t="s">
        <v>1100</v>
      </c>
      <c r="C1138">
        <v>22</v>
      </c>
      <c r="D1138" s="10" t="s">
        <v>1122</v>
      </c>
      <c r="E1138" s="65">
        <v>12688</v>
      </c>
      <c r="F1138" s="93">
        <v>1495000</v>
      </c>
      <c r="G1138" s="6">
        <f t="shared" si="119"/>
        <v>117.82786885245902</v>
      </c>
      <c r="H1138" s="85">
        <v>11148082</v>
      </c>
      <c r="I1138" s="6">
        <f t="shared" si="121"/>
        <v>878.63193568726354</v>
      </c>
      <c r="J1138" s="76">
        <v>424098758</v>
      </c>
      <c r="K1138" s="6">
        <f t="shared" si="120"/>
        <v>33425.185844892811</v>
      </c>
      <c r="L1138" s="15">
        <f t="shared" si="113"/>
        <v>425593758</v>
      </c>
      <c r="M1138" s="6">
        <f t="shared" si="114"/>
        <v>33543.013713745269</v>
      </c>
    </row>
    <row r="1139" spans="2:13" x14ac:dyDescent="0.4">
      <c r="B1139" s="4" t="s">
        <v>1100</v>
      </c>
      <c r="C1139">
        <v>23</v>
      </c>
      <c r="D1139" s="10" t="s">
        <v>1123</v>
      </c>
      <c r="E1139" s="65">
        <v>21478</v>
      </c>
      <c r="F1139" s="93">
        <v>27208044</v>
      </c>
      <c r="G1139" s="6">
        <f t="shared" si="119"/>
        <v>1266.7866654250861</v>
      </c>
      <c r="H1139" s="85">
        <v>13860929</v>
      </c>
      <c r="I1139" s="6">
        <f t="shared" si="121"/>
        <v>645.35473507775396</v>
      </c>
      <c r="J1139" s="76">
        <v>1045903235</v>
      </c>
      <c r="K1139" s="6">
        <f t="shared" si="120"/>
        <v>48696.491060620167</v>
      </c>
      <c r="L1139" s="15">
        <f t="shared" si="113"/>
        <v>1073111279</v>
      </c>
      <c r="M1139" s="6">
        <f t="shared" si="114"/>
        <v>49963.277726045257</v>
      </c>
    </row>
    <row r="1140" spans="2:13" x14ac:dyDescent="0.4">
      <c r="B1140" s="4" t="s">
        <v>1100</v>
      </c>
      <c r="C1140">
        <v>24</v>
      </c>
      <c r="D1140" s="10" t="s">
        <v>1124</v>
      </c>
      <c r="E1140" s="65">
        <v>24250</v>
      </c>
      <c r="F1140" s="93">
        <v>51064264</v>
      </c>
      <c r="G1140" s="6">
        <f t="shared" si="119"/>
        <v>2105.742845360825</v>
      </c>
      <c r="H1140" s="85">
        <v>13967425</v>
      </c>
      <c r="I1140" s="6">
        <f t="shared" si="121"/>
        <v>575.97628865979379</v>
      </c>
      <c r="J1140" s="76">
        <v>158932293</v>
      </c>
      <c r="K1140" s="6">
        <f t="shared" si="120"/>
        <v>6553.9089896907217</v>
      </c>
      <c r="L1140" s="15">
        <f t="shared" si="113"/>
        <v>209996557</v>
      </c>
      <c r="M1140" s="6">
        <f t="shared" si="114"/>
        <v>8659.6518350515471</v>
      </c>
    </row>
    <row r="1141" spans="2:13" x14ac:dyDescent="0.4">
      <c r="B1141" s="4" t="s">
        <v>1100</v>
      </c>
      <c r="C1141">
        <v>25</v>
      </c>
      <c r="D1141" s="10" t="s">
        <v>1125</v>
      </c>
      <c r="E1141" s="65">
        <v>14886</v>
      </c>
      <c r="F1141" s="93">
        <v>72936571</v>
      </c>
      <c r="G1141" s="6">
        <f t="shared" si="119"/>
        <v>4899.6756012360611</v>
      </c>
      <c r="H1141" s="85">
        <v>12033398</v>
      </c>
      <c r="I1141" s="6">
        <f t="shared" si="121"/>
        <v>808.37014644632541</v>
      </c>
      <c r="J1141" s="76">
        <v>315724405</v>
      </c>
      <c r="K1141" s="6">
        <f t="shared" si="120"/>
        <v>21209.485758430739</v>
      </c>
      <c r="L1141" s="15">
        <f t="shared" si="113"/>
        <v>388660976</v>
      </c>
      <c r="M1141" s="6">
        <f t="shared" si="114"/>
        <v>26109.161359666799</v>
      </c>
    </row>
    <row r="1142" spans="2:13" x14ac:dyDescent="0.4">
      <c r="B1142" s="4" t="s">
        <v>1100</v>
      </c>
      <c r="C1142">
        <v>26</v>
      </c>
      <c r="D1142" s="10" t="s">
        <v>1126</v>
      </c>
      <c r="E1142" s="65">
        <v>10200</v>
      </c>
      <c r="F1142" s="93">
        <v>6110979</v>
      </c>
      <c r="G1142" s="6">
        <f t="shared" si="119"/>
        <v>599.11558823529413</v>
      </c>
      <c r="H1142" s="85">
        <v>12360000</v>
      </c>
      <c r="I1142" s="6">
        <f t="shared" si="121"/>
        <v>1211.7647058823529</v>
      </c>
      <c r="J1142" s="76">
        <v>0</v>
      </c>
      <c r="K1142" s="6">
        <f t="shared" si="120"/>
        <v>0</v>
      </c>
      <c r="L1142" s="15">
        <f t="shared" si="113"/>
        <v>6110979</v>
      </c>
      <c r="M1142" s="6">
        <f t="shared" si="114"/>
        <v>599.11558823529413</v>
      </c>
    </row>
    <row r="1143" spans="2:13" x14ac:dyDescent="0.4">
      <c r="B1143" s="4" t="s">
        <v>1100</v>
      </c>
      <c r="C1143">
        <v>27</v>
      </c>
      <c r="D1143" s="10" t="s">
        <v>1127</v>
      </c>
      <c r="E1143" s="65">
        <v>12049</v>
      </c>
      <c r="F1143" s="93">
        <v>577643085</v>
      </c>
      <c r="G1143" s="6">
        <f t="shared" si="119"/>
        <v>47941.163997012198</v>
      </c>
      <c r="H1143" s="85">
        <v>32762000</v>
      </c>
      <c r="I1143" s="6">
        <f t="shared" si="121"/>
        <v>2719.0638227238774</v>
      </c>
      <c r="J1143" s="76">
        <v>357913081</v>
      </c>
      <c r="K1143" s="6">
        <f t="shared" si="120"/>
        <v>29704.795501701385</v>
      </c>
      <c r="L1143" s="15">
        <f t="shared" si="113"/>
        <v>935556166</v>
      </c>
      <c r="M1143" s="6">
        <f t="shared" si="114"/>
        <v>77645.959498713593</v>
      </c>
    </row>
    <row r="1144" spans="2:13" x14ac:dyDescent="0.4">
      <c r="B1144" s="4" t="s">
        <v>1100</v>
      </c>
      <c r="C1144">
        <v>28</v>
      </c>
      <c r="D1144" s="10" t="s">
        <v>1128</v>
      </c>
      <c r="E1144" s="65">
        <v>90813</v>
      </c>
      <c r="F1144" s="93">
        <v>361045625</v>
      </c>
      <c r="G1144" s="6">
        <f t="shared" si="119"/>
        <v>3975.7041943334102</v>
      </c>
      <c r="H1144" s="85">
        <v>169261557</v>
      </c>
      <c r="I1144" s="6">
        <f t="shared" si="121"/>
        <v>1863.8472135046745</v>
      </c>
      <c r="J1144" s="76">
        <v>4170065000</v>
      </c>
      <c r="K1144" s="6">
        <f t="shared" si="120"/>
        <v>45919.251648992984</v>
      </c>
      <c r="L1144" s="15">
        <f t="shared" si="113"/>
        <v>4531110625</v>
      </c>
      <c r="M1144" s="6">
        <f t="shared" si="114"/>
        <v>49894.955843326396</v>
      </c>
    </row>
    <row r="1145" spans="2:13" x14ac:dyDescent="0.4">
      <c r="B1145" s="4" t="s">
        <v>1100</v>
      </c>
      <c r="C1145">
        <v>29</v>
      </c>
      <c r="D1145" s="10" t="s">
        <v>1129</v>
      </c>
      <c r="E1145" s="65">
        <v>14570</v>
      </c>
      <c r="F1145" s="93">
        <v>9539104</v>
      </c>
      <c r="G1145" s="6">
        <f t="shared" si="119"/>
        <v>654.70857927247766</v>
      </c>
      <c r="H1145" s="85">
        <v>123523699</v>
      </c>
      <c r="I1145" s="6">
        <f t="shared" si="121"/>
        <v>8477.9477693891549</v>
      </c>
      <c r="J1145" s="76">
        <v>0</v>
      </c>
      <c r="K1145" s="6">
        <f t="shared" si="120"/>
        <v>0</v>
      </c>
      <c r="L1145" s="15">
        <f t="shared" si="113"/>
        <v>9539104</v>
      </c>
      <c r="M1145" s="6">
        <f t="shared" si="114"/>
        <v>654.70857927247766</v>
      </c>
    </row>
    <row r="1146" spans="2:13" x14ac:dyDescent="0.4">
      <c r="B1146" s="4" t="s">
        <v>1100</v>
      </c>
      <c r="C1146">
        <v>30</v>
      </c>
      <c r="D1146" s="10" t="s">
        <v>1130</v>
      </c>
      <c r="E1146" s="65">
        <v>9614</v>
      </c>
      <c r="F1146" s="93">
        <v>17856493</v>
      </c>
      <c r="G1146" s="6">
        <f t="shared" si="119"/>
        <v>1857.3427293530269</v>
      </c>
      <c r="H1146" s="85">
        <v>5382526</v>
      </c>
      <c r="I1146" s="6">
        <f t="shared" si="121"/>
        <v>559.86332431870187</v>
      </c>
      <c r="J1146" s="76">
        <v>284095081</v>
      </c>
      <c r="K1146" s="6">
        <f t="shared" si="120"/>
        <v>29550.143644684835</v>
      </c>
      <c r="L1146" s="15">
        <f t="shared" si="113"/>
        <v>301951574</v>
      </c>
      <c r="M1146" s="6">
        <f t="shared" si="114"/>
        <v>31407.486374037861</v>
      </c>
    </row>
    <row r="1147" spans="2:13" x14ac:dyDescent="0.4">
      <c r="B1147" s="4" t="s">
        <v>1100</v>
      </c>
      <c r="C1147">
        <v>31</v>
      </c>
      <c r="D1147" s="10" t="s">
        <v>1131</v>
      </c>
      <c r="E1147" s="65">
        <v>12432</v>
      </c>
      <c r="F1147" s="93">
        <v>16062575</v>
      </c>
      <c r="G1147" s="6">
        <f t="shared" si="119"/>
        <v>1292.0346685971685</v>
      </c>
      <c r="H1147" s="85">
        <v>9829647</v>
      </c>
      <c r="I1147" s="6">
        <f t="shared" si="121"/>
        <v>790.67302123552122</v>
      </c>
      <c r="J1147" s="76">
        <v>584636880</v>
      </c>
      <c r="K1147" s="6">
        <f t="shared" si="120"/>
        <v>47026.776061776065</v>
      </c>
      <c r="L1147" s="15">
        <f t="shared" si="113"/>
        <v>600699455</v>
      </c>
      <c r="M1147" s="6">
        <f t="shared" si="114"/>
        <v>48318.810730373232</v>
      </c>
    </row>
    <row r="1148" spans="2:13" x14ac:dyDescent="0.4">
      <c r="B1148" s="4" t="s">
        <v>1100</v>
      </c>
      <c r="C1148">
        <v>32</v>
      </c>
      <c r="D1148" s="10" t="s">
        <v>1132</v>
      </c>
      <c r="E1148" s="65">
        <v>5003</v>
      </c>
      <c r="F1148" s="93">
        <v>24153865</v>
      </c>
      <c r="G1148" s="6">
        <f t="shared" si="119"/>
        <v>4827.8762742354584</v>
      </c>
      <c r="H1148" s="85">
        <v>6933147</v>
      </c>
      <c r="I1148" s="6">
        <f t="shared" si="121"/>
        <v>1385.7979212472517</v>
      </c>
      <c r="J1148" s="76">
        <v>488558860</v>
      </c>
      <c r="K1148" s="6">
        <f t="shared" si="120"/>
        <v>97653.180091944829</v>
      </c>
      <c r="L1148" s="15">
        <f t="shared" si="113"/>
        <v>512712725</v>
      </c>
      <c r="M1148" s="6">
        <f t="shared" si="114"/>
        <v>102481.05636618029</v>
      </c>
    </row>
    <row r="1149" spans="2:13" x14ac:dyDescent="0.4">
      <c r="B1149" s="4" t="s">
        <v>1100</v>
      </c>
      <c r="C1149">
        <v>33</v>
      </c>
      <c r="D1149" s="10" t="s">
        <v>1133</v>
      </c>
      <c r="E1149" s="65">
        <v>4213</v>
      </c>
      <c r="F1149" s="93">
        <v>19514329</v>
      </c>
      <c r="G1149" s="6">
        <f t="shared" si="119"/>
        <v>4631.9318775219563</v>
      </c>
      <c r="H1149" s="85">
        <v>1973768</v>
      </c>
      <c r="I1149" s="6">
        <f t="shared" si="121"/>
        <v>468.49465938760977</v>
      </c>
      <c r="J1149" s="76">
        <v>0</v>
      </c>
      <c r="K1149" s="6">
        <f t="shared" si="120"/>
        <v>0</v>
      </c>
      <c r="L1149" s="15">
        <f t="shared" si="113"/>
        <v>19514329</v>
      </c>
      <c r="M1149" s="6">
        <f t="shared" si="114"/>
        <v>4631.9318775219563</v>
      </c>
    </row>
    <row r="1150" spans="2:13" x14ac:dyDescent="0.4">
      <c r="B1150" s="4" t="s">
        <v>1100</v>
      </c>
      <c r="C1150">
        <v>34</v>
      </c>
      <c r="D1150" s="10" t="s">
        <v>1134</v>
      </c>
      <c r="E1150" s="65">
        <v>2592</v>
      </c>
      <c r="F1150" s="93">
        <v>106875973</v>
      </c>
      <c r="G1150" s="6">
        <f t="shared" si="119"/>
        <v>41233.014274691355</v>
      </c>
      <c r="H1150" s="85">
        <v>1387794</v>
      </c>
      <c r="I1150" s="6">
        <f t="shared" si="121"/>
        <v>535.41435185185185</v>
      </c>
      <c r="J1150" s="76">
        <v>135744244</v>
      </c>
      <c r="K1150" s="6">
        <f t="shared" si="120"/>
        <v>52370.464506172837</v>
      </c>
      <c r="L1150" s="15">
        <f t="shared" si="113"/>
        <v>242620217</v>
      </c>
      <c r="M1150" s="6">
        <f t="shared" si="114"/>
        <v>93603.4787808642</v>
      </c>
    </row>
    <row r="1151" spans="2:13" x14ac:dyDescent="0.4">
      <c r="B1151" s="4" t="s">
        <v>1100</v>
      </c>
      <c r="C1151">
        <v>35</v>
      </c>
      <c r="D1151" s="10" t="s">
        <v>1135</v>
      </c>
      <c r="E1151" s="65">
        <v>3118</v>
      </c>
      <c r="F1151" s="93">
        <v>7431032</v>
      </c>
      <c r="G1151" s="6">
        <f t="shared" si="119"/>
        <v>2383.2687620269403</v>
      </c>
      <c r="H1151" s="85">
        <v>2186000</v>
      </c>
      <c r="I1151" s="6">
        <f t="shared" si="121"/>
        <v>701.09044259140478</v>
      </c>
      <c r="J1151" s="76">
        <v>44497129</v>
      </c>
      <c r="K1151" s="6">
        <f t="shared" si="120"/>
        <v>14271.048428479795</v>
      </c>
      <c r="L1151" s="15">
        <f t="shared" si="113"/>
        <v>51928161</v>
      </c>
      <c r="M1151" s="6">
        <f t="shared" si="114"/>
        <v>16654.317190506736</v>
      </c>
    </row>
    <row r="1152" spans="2:13" x14ac:dyDescent="0.4">
      <c r="B1152" s="4" t="s">
        <v>1100</v>
      </c>
      <c r="C1152">
        <v>36</v>
      </c>
      <c r="D1152" s="10" t="s">
        <v>1136</v>
      </c>
      <c r="E1152" s="65">
        <v>8081</v>
      </c>
      <c r="F1152" s="93">
        <v>22806538</v>
      </c>
      <c r="G1152" s="6">
        <f t="shared" si="119"/>
        <v>2822.2420492513302</v>
      </c>
      <c r="H1152" s="85">
        <v>4760866</v>
      </c>
      <c r="I1152" s="6">
        <f t="shared" si="121"/>
        <v>589.14317534958548</v>
      </c>
      <c r="J1152" s="76">
        <v>170489116</v>
      </c>
      <c r="K1152" s="6">
        <f t="shared" si="120"/>
        <v>21097.527038732831</v>
      </c>
      <c r="L1152" s="15">
        <f t="shared" si="113"/>
        <v>193295654</v>
      </c>
      <c r="M1152" s="6">
        <f t="shared" si="114"/>
        <v>23919.769087984161</v>
      </c>
    </row>
    <row r="1153" spans="2:13" x14ac:dyDescent="0.4">
      <c r="B1153" s="4" t="s">
        <v>1100</v>
      </c>
      <c r="C1153">
        <v>37</v>
      </c>
      <c r="D1153" s="10" t="s">
        <v>1137</v>
      </c>
      <c r="E1153" s="65">
        <v>1321</v>
      </c>
      <c r="F1153" s="93">
        <v>94912</v>
      </c>
      <c r="G1153" s="6">
        <f t="shared" si="119"/>
        <v>71.848599545798635</v>
      </c>
      <c r="H1153" s="85">
        <v>2326176</v>
      </c>
      <c r="I1153" s="6">
        <f t="shared" si="121"/>
        <v>1760.9205147615444</v>
      </c>
      <c r="J1153" s="76">
        <v>98668737</v>
      </c>
      <c r="K1153" s="6">
        <f t="shared" si="120"/>
        <v>74692.457986373964</v>
      </c>
      <c r="L1153" s="15">
        <f t="shared" si="113"/>
        <v>98763649</v>
      </c>
      <c r="M1153" s="6">
        <f t="shared" si="114"/>
        <v>74764.306585919752</v>
      </c>
    </row>
    <row r="1154" spans="2:13" x14ac:dyDescent="0.4">
      <c r="B1154" s="4" t="s">
        <v>1100</v>
      </c>
      <c r="C1154">
        <v>38</v>
      </c>
      <c r="D1154" s="10" t="s">
        <v>1138</v>
      </c>
      <c r="E1154" s="65">
        <v>10268</v>
      </c>
      <c r="F1154" s="93">
        <v>143245948</v>
      </c>
      <c r="G1154" s="6">
        <f t="shared" si="119"/>
        <v>13950.715621347877</v>
      </c>
      <c r="H1154" s="85">
        <v>5527109</v>
      </c>
      <c r="I1154" s="6">
        <f t="shared" si="121"/>
        <v>538.28486560186991</v>
      </c>
      <c r="J1154" s="76">
        <v>577683466</v>
      </c>
      <c r="K1154" s="6">
        <f t="shared" si="120"/>
        <v>56260.563498246978</v>
      </c>
      <c r="L1154" s="15">
        <f t="shared" si="113"/>
        <v>720929414</v>
      </c>
      <c r="M1154" s="6">
        <f t="shared" si="114"/>
        <v>70211.279119594852</v>
      </c>
    </row>
    <row r="1155" spans="2:13" x14ac:dyDescent="0.4">
      <c r="B1155" s="4" t="s">
        <v>1100</v>
      </c>
      <c r="C1155">
        <v>39</v>
      </c>
      <c r="D1155" s="10" t="s">
        <v>1139</v>
      </c>
      <c r="E1155" s="65">
        <v>3400</v>
      </c>
      <c r="F1155" s="93">
        <v>-24777603</v>
      </c>
      <c r="G1155" s="6">
        <f t="shared" si="119"/>
        <v>-7287.5302941176469</v>
      </c>
      <c r="H1155" s="85">
        <v>1626404</v>
      </c>
      <c r="I1155" s="6">
        <f t="shared" si="121"/>
        <v>478.35411764705884</v>
      </c>
      <c r="J1155" s="76">
        <v>0</v>
      </c>
      <c r="K1155" s="6">
        <f t="shared" si="120"/>
        <v>0</v>
      </c>
      <c r="L1155" s="15">
        <f t="shared" si="113"/>
        <v>-24777603</v>
      </c>
      <c r="M1155" s="6">
        <f t="shared" si="114"/>
        <v>-7287.5302941176469</v>
      </c>
    </row>
    <row r="1156" spans="2:13" x14ac:dyDescent="0.4">
      <c r="B1156" s="4" t="s">
        <v>1100</v>
      </c>
      <c r="C1156">
        <v>40</v>
      </c>
      <c r="D1156" s="10" t="s">
        <v>1140</v>
      </c>
      <c r="E1156" s="65">
        <v>2498</v>
      </c>
      <c r="F1156" s="93">
        <v>25079840</v>
      </c>
      <c r="G1156" s="6">
        <f t="shared" si="119"/>
        <v>10039.967974379504</v>
      </c>
      <c r="H1156" s="85">
        <v>6150442</v>
      </c>
      <c r="I1156" s="6">
        <f t="shared" si="121"/>
        <v>2462.1465172137709</v>
      </c>
      <c r="J1156" s="76">
        <v>80613051</v>
      </c>
      <c r="K1156" s="6">
        <f t="shared" si="120"/>
        <v>32271.037229783826</v>
      </c>
      <c r="L1156" s="15">
        <f t="shared" si="113"/>
        <v>105692891</v>
      </c>
      <c r="M1156" s="6">
        <f t="shared" si="114"/>
        <v>42311.005204163332</v>
      </c>
    </row>
    <row r="1157" spans="2:13" x14ac:dyDescent="0.4">
      <c r="B1157" s="4" t="s">
        <v>1100</v>
      </c>
      <c r="C1157">
        <v>41</v>
      </c>
      <c r="D1157" s="10" t="s">
        <v>1141</v>
      </c>
      <c r="E1157" s="65">
        <v>3117</v>
      </c>
      <c r="F1157" s="93">
        <v>7732505</v>
      </c>
      <c r="G1157" s="6">
        <f t="shared" si="119"/>
        <v>2480.7523259544432</v>
      </c>
      <c r="H1157" s="85">
        <v>1817942</v>
      </c>
      <c r="I1157" s="6">
        <f t="shared" si="121"/>
        <v>583.2345203721527</v>
      </c>
      <c r="J1157" s="76">
        <v>68486026</v>
      </c>
      <c r="K1157" s="6">
        <f t="shared" si="120"/>
        <v>21971.776066730832</v>
      </c>
      <c r="L1157" s="15">
        <f t="shared" ref="L1157:L1220" si="122">F1157+J1157</f>
        <v>76218531</v>
      </c>
      <c r="M1157" s="6">
        <f t="shared" ref="M1157:M1220" si="123">L1157/E1157</f>
        <v>24452.528392685275</v>
      </c>
    </row>
    <row r="1158" spans="2:13" x14ac:dyDescent="0.4">
      <c r="B1158" s="4" t="s">
        <v>1100</v>
      </c>
      <c r="C1158">
        <v>42</v>
      </c>
      <c r="D1158" s="10" t="s">
        <v>1142</v>
      </c>
      <c r="E1158" s="65">
        <v>1204</v>
      </c>
      <c r="F1158" s="93">
        <v>1894415</v>
      </c>
      <c r="G1158" s="6">
        <f t="shared" si="119"/>
        <v>1573.4343853820599</v>
      </c>
      <c r="H1158" s="85">
        <v>571423</v>
      </c>
      <c r="I1158" s="6">
        <f t="shared" si="121"/>
        <v>474.60382059800662</v>
      </c>
      <c r="J1158" s="76">
        <v>22101747</v>
      </c>
      <c r="K1158" s="6">
        <f t="shared" si="120"/>
        <v>18356.932724252492</v>
      </c>
      <c r="L1158" s="15">
        <f t="shared" si="122"/>
        <v>23996162</v>
      </c>
      <c r="M1158" s="6">
        <f t="shared" si="123"/>
        <v>19930.36710963455</v>
      </c>
    </row>
    <row r="1159" spans="2:13" ht="19.5" thickBot="1" x14ac:dyDescent="0.45">
      <c r="B1159" s="4" t="s">
        <v>1100</v>
      </c>
      <c r="C1159">
        <v>43</v>
      </c>
      <c r="D1159" s="10" t="s">
        <v>1143</v>
      </c>
      <c r="E1159" s="65">
        <v>9955</v>
      </c>
      <c r="F1159" s="93">
        <v>87544774</v>
      </c>
      <c r="G1159" s="6">
        <f t="shared" si="119"/>
        <v>8794.0506278252142</v>
      </c>
      <c r="H1159" s="85">
        <v>10636412</v>
      </c>
      <c r="I1159" s="6">
        <f t="shared" si="121"/>
        <v>1068.4492214967354</v>
      </c>
      <c r="J1159" s="76">
        <v>453248745</v>
      </c>
      <c r="K1159" s="6">
        <f t="shared" si="120"/>
        <v>45529.75841285786</v>
      </c>
      <c r="L1159" s="15">
        <f t="shared" si="122"/>
        <v>540793519</v>
      </c>
      <c r="M1159" s="6">
        <f t="shared" si="123"/>
        <v>54323.809040683074</v>
      </c>
    </row>
    <row r="1160" spans="2:13" ht="19.5" thickBot="1" x14ac:dyDescent="0.45">
      <c r="B1160" s="45" t="s">
        <v>1767</v>
      </c>
      <c r="C1160" s="46"/>
      <c r="D1160" s="47"/>
      <c r="E1160" s="12">
        <f>SUM(E1117:E1159)</f>
        <v>1635199</v>
      </c>
      <c r="F1160" s="13">
        <f t="shared" ref="F1160:J1160" si="124">SUM(F1117:F1159)</f>
        <v>4794095874</v>
      </c>
      <c r="G1160" s="14">
        <f t="shared" si="119"/>
        <v>2931.8118920082511</v>
      </c>
      <c r="H1160" s="12">
        <f t="shared" si="124"/>
        <v>2363775938</v>
      </c>
      <c r="I1160" s="14">
        <f t="shared" si="121"/>
        <v>1445.5585760509882</v>
      </c>
      <c r="J1160" s="12">
        <f t="shared" si="124"/>
        <v>33444813751</v>
      </c>
      <c r="K1160" s="14">
        <f t="shared" si="120"/>
        <v>20453.054185453879</v>
      </c>
      <c r="L1160" s="16">
        <f t="shared" si="122"/>
        <v>38238909625</v>
      </c>
      <c r="M1160" s="14">
        <f t="shared" si="123"/>
        <v>23384.866077462131</v>
      </c>
    </row>
    <row r="1161" spans="2:13" x14ac:dyDescent="0.4">
      <c r="B1161" s="4" t="s">
        <v>1144</v>
      </c>
      <c r="C1161">
        <v>1</v>
      </c>
      <c r="D1161" s="10" t="s">
        <v>1145</v>
      </c>
      <c r="E1161" s="65">
        <v>279037</v>
      </c>
      <c r="F1161" s="80">
        <v>1422330645</v>
      </c>
      <c r="G1161" s="81">
        <f t="shared" si="119"/>
        <v>5097.2833172661694</v>
      </c>
      <c r="H1161" s="76">
        <v>0</v>
      </c>
      <c r="I1161" s="6">
        <f t="shared" si="121"/>
        <v>0</v>
      </c>
      <c r="J1161" s="76">
        <v>3374698653</v>
      </c>
      <c r="K1161" s="6">
        <f t="shared" si="120"/>
        <v>12094.090221010118</v>
      </c>
      <c r="L1161" s="15">
        <f t="shared" si="122"/>
        <v>4797029298</v>
      </c>
      <c r="M1161" s="6">
        <f t="shared" si="123"/>
        <v>17191.373538276286</v>
      </c>
    </row>
    <row r="1162" spans="2:13" x14ac:dyDescent="0.4">
      <c r="B1162" s="4" t="s">
        <v>1144</v>
      </c>
      <c r="C1162">
        <v>2</v>
      </c>
      <c r="D1162" s="10" t="s">
        <v>1146</v>
      </c>
      <c r="E1162" s="65">
        <v>93973</v>
      </c>
      <c r="F1162" s="77">
        <v>1244022101</v>
      </c>
      <c r="G1162" s="6">
        <f t="shared" si="119"/>
        <v>13238.080097474807</v>
      </c>
      <c r="H1162" s="76">
        <v>562750000</v>
      </c>
      <c r="I1162" s="6">
        <f t="shared" si="121"/>
        <v>5988.4222063784282</v>
      </c>
      <c r="J1162" s="76">
        <v>3141962447</v>
      </c>
      <c r="K1162" s="6">
        <f t="shared" si="120"/>
        <v>33434.736009279259</v>
      </c>
      <c r="L1162" s="15">
        <f t="shared" si="122"/>
        <v>4385984548</v>
      </c>
      <c r="M1162" s="6">
        <f t="shared" si="123"/>
        <v>46672.816106754064</v>
      </c>
    </row>
    <row r="1163" spans="2:13" x14ac:dyDescent="0.4">
      <c r="B1163" s="4" t="s">
        <v>1144</v>
      </c>
      <c r="C1163">
        <v>3</v>
      </c>
      <c r="D1163" s="10" t="s">
        <v>1147</v>
      </c>
      <c r="E1163" s="65">
        <v>81702</v>
      </c>
      <c r="F1163" s="77">
        <v>34088346</v>
      </c>
      <c r="G1163" s="6">
        <f t="shared" si="119"/>
        <v>417.22780348094295</v>
      </c>
      <c r="H1163" s="76">
        <v>126962000</v>
      </c>
      <c r="I1163" s="6">
        <f t="shared" si="121"/>
        <v>1553.9644072360529</v>
      </c>
      <c r="J1163" s="76">
        <v>1926804363</v>
      </c>
      <c r="K1163" s="6">
        <f t="shared" si="120"/>
        <v>23583.319416905339</v>
      </c>
      <c r="L1163" s="15">
        <f t="shared" si="122"/>
        <v>1960892709</v>
      </c>
      <c r="M1163" s="6">
        <f t="shared" si="123"/>
        <v>24000.547220386281</v>
      </c>
    </row>
    <row r="1164" spans="2:13" x14ac:dyDescent="0.4">
      <c r="B1164" s="4" t="s">
        <v>1144</v>
      </c>
      <c r="C1164">
        <v>4</v>
      </c>
      <c r="D1164" s="10" t="s">
        <v>1148</v>
      </c>
      <c r="E1164" s="65">
        <v>50846</v>
      </c>
      <c r="F1164" s="77">
        <v>28062313</v>
      </c>
      <c r="G1164" s="6">
        <f t="shared" si="119"/>
        <v>551.90797702867485</v>
      </c>
      <c r="H1164" s="76">
        <v>377000197</v>
      </c>
      <c r="I1164" s="6">
        <f t="shared" si="121"/>
        <v>7414.5497580930651</v>
      </c>
      <c r="J1164" s="76">
        <v>1461309898</v>
      </c>
      <c r="K1164" s="6">
        <f t="shared" si="120"/>
        <v>28739.918538331433</v>
      </c>
      <c r="L1164" s="15">
        <f t="shared" si="122"/>
        <v>1489372211</v>
      </c>
      <c r="M1164" s="6">
        <f t="shared" si="123"/>
        <v>29291.826515360106</v>
      </c>
    </row>
    <row r="1165" spans="2:13" x14ac:dyDescent="0.4">
      <c r="B1165" s="4" t="s">
        <v>1144</v>
      </c>
      <c r="C1165">
        <v>5</v>
      </c>
      <c r="D1165" s="10" t="s">
        <v>1149</v>
      </c>
      <c r="E1165" s="65">
        <v>75139</v>
      </c>
      <c r="F1165" s="77">
        <v>269327851</v>
      </c>
      <c r="G1165" s="6">
        <f t="shared" si="119"/>
        <v>3584.3949347209837</v>
      </c>
      <c r="H1165" s="76">
        <v>1434205335</v>
      </c>
      <c r="I1165" s="6">
        <f t="shared" si="121"/>
        <v>19087.362554731895</v>
      </c>
      <c r="J1165" s="76">
        <v>1643794236</v>
      </c>
      <c r="K1165" s="6">
        <f t="shared" si="120"/>
        <v>21876.711641091842</v>
      </c>
      <c r="L1165" s="15">
        <f t="shared" si="122"/>
        <v>1913122087</v>
      </c>
      <c r="M1165" s="6">
        <f t="shared" si="123"/>
        <v>25461.106575812828</v>
      </c>
    </row>
    <row r="1166" spans="2:13" x14ac:dyDescent="0.4">
      <c r="B1166" s="4" t="s">
        <v>1144</v>
      </c>
      <c r="C1166">
        <v>6</v>
      </c>
      <c r="D1166" s="10" t="s">
        <v>1150</v>
      </c>
      <c r="E1166" s="65">
        <v>8785</v>
      </c>
      <c r="F1166" s="77">
        <v>61478746</v>
      </c>
      <c r="G1166" s="6">
        <f t="shared" si="119"/>
        <v>6998.149800796813</v>
      </c>
      <c r="H1166" s="76">
        <v>19163939</v>
      </c>
      <c r="I1166" s="6">
        <f t="shared" si="121"/>
        <v>2181.438702333523</v>
      </c>
      <c r="J1166" s="76">
        <v>778967560</v>
      </c>
      <c r="K1166" s="6">
        <f t="shared" si="120"/>
        <v>88670.183266932276</v>
      </c>
      <c r="L1166" s="15">
        <f t="shared" si="122"/>
        <v>840446306</v>
      </c>
      <c r="M1166" s="6">
        <f t="shared" si="123"/>
        <v>95668.33306772908</v>
      </c>
    </row>
    <row r="1167" spans="2:13" x14ac:dyDescent="0.4">
      <c r="B1167" s="4" t="s">
        <v>1144</v>
      </c>
      <c r="C1167">
        <v>7</v>
      </c>
      <c r="D1167" s="10" t="s">
        <v>1151</v>
      </c>
      <c r="E1167" s="65">
        <v>16227</v>
      </c>
      <c r="F1167" s="77">
        <v>175735025</v>
      </c>
      <c r="G1167" s="6">
        <f t="shared" si="119"/>
        <v>10829.791397054292</v>
      </c>
      <c r="H1167" s="76">
        <v>100971627</v>
      </c>
      <c r="I1167" s="6">
        <f t="shared" si="121"/>
        <v>6222.4457385838414</v>
      </c>
      <c r="J1167" s="76">
        <v>434548827</v>
      </c>
      <c r="K1167" s="6">
        <f t="shared" si="120"/>
        <v>26779.369384359401</v>
      </c>
      <c r="L1167" s="15">
        <f t="shared" si="122"/>
        <v>610283852</v>
      </c>
      <c r="M1167" s="6">
        <f t="shared" si="123"/>
        <v>37609.160781413695</v>
      </c>
    </row>
    <row r="1168" spans="2:13" x14ac:dyDescent="0.4">
      <c r="B1168" s="4" t="s">
        <v>1144</v>
      </c>
      <c r="C1168">
        <v>8</v>
      </c>
      <c r="D1168" s="10" t="s">
        <v>1152</v>
      </c>
      <c r="E1168" s="65">
        <v>32819</v>
      </c>
      <c r="F1168" s="77">
        <v>257147391</v>
      </c>
      <c r="G1168" s="6">
        <f t="shared" si="119"/>
        <v>7835.3207288460953</v>
      </c>
      <c r="H1168" s="76">
        <v>80809472</v>
      </c>
      <c r="I1168" s="6">
        <f t="shared" si="121"/>
        <v>2462.2770955848746</v>
      </c>
      <c r="J1168" s="76">
        <v>1736394000</v>
      </c>
      <c r="K1168" s="6">
        <f t="shared" si="120"/>
        <v>52908.193424540659</v>
      </c>
      <c r="L1168" s="15">
        <f t="shared" si="122"/>
        <v>1993541391</v>
      </c>
      <c r="M1168" s="6">
        <f t="shared" si="123"/>
        <v>60743.514153386757</v>
      </c>
    </row>
    <row r="1169" spans="2:13" x14ac:dyDescent="0.4">
      <c r="B1169" s="4" t="s">
        <v>1144</v>
      </c>
      <c r="C1169">
        <v>9</v>
      </c>
      <c r="D1169" s="10" t="s">
        <v>1153</v>
      </c>
      <c r="E1169" s="65">
        <v>5300</v>
      </c>
      <c r="F1169" s="77">
        <v>23009829</v>
      </c>
      <c r="G1169" s="6">
        <f t="shared" si="119"/>
        <v>4341.4771698113209</v>
      </c>
      <c r="H1169" s="76">
        <v>25142833</v>
      </c>
      <c r="I1169" s="6">
        <f t="shared" si="121"/>
        <v>4743.930754716981</v>
      </c>
      <c r="J1169" s="76">
        <v>328486238</v>
      </c>
      <c r="K1169" s="6">
        <f t="shared" si="120"/>
        <v>61978.535471698116</v>
      </c>
      <c r="L1169" s="15">
        <f t="shared" si="122"/>
        <v>351496067</v>
      </c>
      <c r="M1169" s="6">
        <f t="shared" si="123"/>
        <v>66320.012641509427</v>
      </c>
    </row>
    <row r="1170" spans="2:13" x14ac:dyDescent="0.4">
      <c r="B1170" s="4" t="s">
        <v>1144</v>
      </c>
      <c r="C1170">
        <v>10</v>
      </c>
      <c r="D1170" s="10" t="s">
        <v>1154</v>
      </c>
      <c r="E1170" s="65">
        <v>47388</v>
      </c>
      <c r="F1170" s="77">
        <v>37866065</v>
      </c>
      <c r="G1170" s="6">
        <f t="shared" si="119"/>
        <v>799.06442559297716</v>
      </c>
      <c r="H1170" s="76">
        <v>430336500</v>
      </c>
      <c r="I1170" s="6">
        <f t="shared" si="121"/>
        <v>9081.1281337047349</v>
      </c>
      <c r="J1170" s="76">
        <v>566121519</v>
      </c>
      <c r="K1170" s="6">
        <f t="shared" si="120"/>
        <v>11946.51639655609</v>
      </c>
      <c r="L1170" s="15">
        <f t="shared" si="122"/>
        <v>603987584</v>
      </c>
      <c r="M1170" s="6">
        <f t="shared" si="123"/>
        <v>12745.580822149068</v>
      </c>
    </row>
    <row r="1171" spans="2:13" x14ac:dyDescent="0.4">
      <c r="B1171" s="4" t="s">
        <v>1144</v>
      </c>
      <c r="C1171">
        <v>11</v>
      </c>
      <c r="D1171" s="10" t="s">
        <v>1155</v>
      </c>
      <c r="E1171" s="65">
        <v>8285</v>
      </c>
      <c r="F1171" s="77">
        <v>7990930</v>
      </c>
      <c r="G1171" s="6">
        <f t="shared" si="119"/>
        <v>964.50573325286666</v>
      </c>
      <c r="H1171" s="76">
        <v>18401580</v>
      </c>
      <c r="I1171" s="6">
        <f t="shared" si="121"/>
        <v>2221.0718165359081</v>
      </c>
      <c r="J1171" s="76">
        <v>209107923</v>
      </c>
      <c r="K1171" s="6">
        <f t="shared" si="120"/>
        <v>25239.338925769462</v>
      </c>
      <c r="L1171" s="15">
        <f t="shared" si="122"/>
        <v>217098853</v>
      </c>
      <c r="M1171" s="6">
        <f t="shared" si="123"/>
        <v>26203.844659022328</v>
      </c>
    </row>
    <row r="1172" spans="2:13" x14ac:dyDescent="0.4">
      <c r="B1172" s="4" t="s">
        <v>1144</v>
      </c>
      <c r="C1172">
        <v>12</v>
      </c>
      <c r="D1172" s="10" t="s">
        <v>1156</v>
      </c>
      <c r="E1172" s="65">
        <v>6684</v>
      </c>
      <c r="F1172" s="77">
        <v>163266481</v>
      </c>
      <c r="G1172" s="6">
        <f t="shared" si="119"/>
        <v>24426.463345302214</v>
      </c>
      <c r="H1172" s="76">
        <v>32080486</v>
      </c>
      <c r="I1172" s="6">
        <f t="shared" si="121"/>
        <v>4799.5939557151405</v>
      </c>
      <c r="J1172" s="76">
        <v>781871511</v>
      </c>
      <c r="K1172" s="6">
        <f t="shared" si="120"/>
        <v>116976.58752244165</v>
      </c>
      <c r="L1172" s="15">
        <f t="shared" si="122"/>
        <v>945137992</v>
      </c>
      <c r="M1172" s="6">
        <f t="shared" si="123"/>
        <v>141403.05086774388</v>
      </c>
    </row>
    <row r="1173" spans="2:13" x14ac:dyDescent="0.4">
      <c r="B1173" s="4" t="s">
        <v>1144</v>
      </c>
      <c r="C1173">
        <v>13</v>
      </c>
      <c r="D1173" s="10" t="s">
        <v>1157</v>
      </c>
      <c r="E1173" s="65">
        <v>37554</v>
      </c>
      <c r="F1173" s="77">
        <v>198663496</v>
      </c>
      <c r="G1173" s="6">
        <f t="shared" si="119"/>
        <v>5290.0755179208609</v>
      </c>
      <c r="H1173" s="76">
        <v>0</v>
      </c>
      <c r="I1173" s="6">
        <f t="shared" si="121"/>
        <v>0</v>
      </c>
      <c r="J1173" s="76">
        <v>1667553972</v>
      </c>
      <c r="K1173" s="6">
        <f t="shared" si="120"/>
        <v>44404.163923949513</v>
      </c>
      <c r="L1173" s="15">
        <f t="shared" si="122"/>
        <v>1866217468</v>
      </c>
      <c r="M1173" s="6">
        <f t="shared" si="123"/>
        <v>49694.23944187037</v>
      </c>
    </row>
    <row r="1174" spans="2:13" x14ac:dyDescent="0.4">
      <c r="B1174" s="4" t="s">
        <v>1144</v>
      </c>
      <c r="C1174">
        <v>14</v>
      </c>
      <c r="D1174" s="10" t="s">
        <v>1158</v>
      </c>
      <c r="E1174" s="65">
        <v>14577</v>
      </c>
      <c r="F1174" s="77">
        <v>209631812</v>
      </c>
      <c r="G1174" s="6">
        <f t="shared" si="119"/>
        <v>14380.998284969472</v>
      </c>
      <c r="H1174" s="76">
        <v>37271792</v>
      </c>
      <c r="I1174" s="6">
        <f t="shared" si="121"/>
        <v>2556.8904438499007</v>
      </c>
      <c r="J1174" s="76">
        <v>43760869</v>
      </c>
      <c r="K1174" s="6">
        <f t="shared" si="120"/>
        <v>3002.0490498730878</v>
      </c>
      <c r="L1174" s="15">
        <f t="shared" si="122"/>
        <v>253392681</v>
      </c>
      <c r="M1174" s="6">
        <f t="shared" si="123"/>
        <v>17383.047334842558</v>
      </c>
    </row>
    <row r="1175" spans="2:13" x14ac:dyDescent="0.4">
      <c r="B1175" s="4" t="s">
        <v>1144</v>
      </c>
      <c r="C1175">
        <v>15</v>
      </c>
      <c r="D1175" s="10" t="s">
        <v>1159</v>
      </c>
      <c r="E1175" s="65">
        <v>16320</v>
      </c>
      <c r="F1175" s="77">
        <v>19367082</v>
      </c>
      <c r="G1175" s="6">
        <f t="shared" si="119"/>
        <v>1186.7084558823528</v>
      </c>
      <c r="H1175" s="76">
        <v>29019478</v>
      </c>
      <c r="I1175" s="6">
        <f t="shared" si="121"/>
        <v>1778.1542892156863</v>
      </c>
      <c r="J1175" s="76">
        <v>427611506</v>
      </c>
      <c r="K1175" s="6">
        <f t="shared" si="120"/>
        <v>26201.685416666667</v>
      </c>
      <c r="L1175" s="15">
        <f t="shared" si="122"/>
        <v>446978588</v>
      </c>
      <c r="M1175" s="6">
        <f t="shared" si="123"/>
        <v>27388.393872549019</v>
      </c>
    </row>
    <row r="1176" spans="2:13" x14ac:dyDescent="0.4">
      <c r="B1176" s="4" t="s">
        <v>1144</v>
      </c>
      <c r="C1176">
        <v>16</v>
      </c>
      <c r="D1176" s="10" t="s">
        <v>1160</v>
      </c>
      <c r="E1176" s="65">
        <v>26099</v>
      </c>
      <c r="F1176" s="77">
        <v>92877065</v>
      </c>
      <c r="G1176" s="6">
        <f t="shared" si="119"/>
        <v>3558.6445840836814</v>
      </c>
      <c r="H1176" s="76">
        <v>29153434</v>
      </c>
      <c r="I1176" s="6">
        <f t="shared" si="121"/>
        <v>1117.0326066132802</v>
      </c>
      <c r="J1176" s="76">
        <v>1102477495</v>
      </c>
      <c r="K1176" s="6">
        <f t="shared" si="120"/>
        <v>42242.135522433811</v>
      </c>
      <c r="L1176" s="15">
        <f t="shared" si="122"/>
        <v>1195354560</v>
      </c>
      <c r="M1176" s="6">
        <f t="shared" si="123"/>
        <v>45800.780106517494</v>
      </c>
    </row>
    <row r="1177" spans="2:13" x14ac:dyDescent="0.4">
      <c r="B1177" s="4" t="s">
        <v>1144</v>
      </c>
      <c r="C1177">
        <v>17</v>
      </c>
      <c r="D1177" s="10" t="s">
        <v>1161</v>
      </c>
      <c r="E1177" s="65">
        <v>8195</v>
      </c>
      <c r="F1177" s="77">
        <v>173411100</v>
      </c>
      <c r="G1177" s="6">
        <f t="shared" si="119"/>
        <v>21160.597925564369</v>
      </c>
      <c r="H1177" s="76">
        <v>20154269</v>
      </c>
      <c r="I1177" s="6">
        <f t="shared" si="121"/>
        <v>2459.3372788285542</v>
      </c>
      <c r="J1177" s="76">
        <v>447090184</v>
      </c>
      <c r="K1177" s="6">
        <f t="shared" si="120"/>
        <v>54556.459304453936</v>
      </c>
      <c r="L1177" s="15">
        <f t="shared" si="122"/>
        <v>620501284</v>
      </c>
      <c r="M1177" s="6">
        <f t="shared" si="123"/>
        <v>75717.057230018298</v>
      </c>
    </row>
    <row r="1178" spans="2:13" x14ac:dyDescent="0.4">
      <c r="B1178" s="4" t="s">
        <v>1144</v>
      </c>
      <c r="C1178">
        <v>18</v>
      </c>
      <c r="D1178" s="10" t="s">
        <v>1162</v>
      </c>
      <c r="E1178" s="65">
        <v>18658</v>
      </c>
      <c r="F1178" s="77">
        <v>7076495</v>
      </c>
      <c r="G1178" s="6">
        <f t="shared" si="119"/>
        <v>379.27403794618931</v>
      </c>
      <c r="H1178" s="76">
        <v>0</v>
      </c>
      <c r="I1178" s="6">
        <f t="shared" si="121"/>
        <v>0</v>
      </c>
      <c r="J1178" s="76">
        <v>486336102</v>
      </c>
      <c r="K1178" s="6">
        <f t="shared" si="120"/>
        <v>26065.821738664381</v>
      </c>
      <c r="L1178" s="15">
        <f t="shared" si="122"/>
        <v>493412597</v>
      </c>
      <c r="M1178" s="6">
        <f t="shared" si="123"/>
        <v>26445.095776610568</v>
      </c>
    </row>
    <row r="1179" spans="2:13" x14ac:dyDescent="0.4">
      <c r="B1179" s="4" t="s">
        <v>1144</v>
      </c>
      <c r="C1179">
        <v>19</v>
      </c>
      <c r="D1179" s="10" t="s">
        <v>1163</v>
      </c>
      <c r="E1179" s="65">
        <v>7961</v>
      </c>
      <c r="F1179" s="77">
        <v>944425</v>
      </c>
      <c r="G1179" s="6">
        <f t="shared" si="119"/>
        <v>118.63145333500816</v>
      </c>
      <c r="H1179" s="76">
        <v>9737000</v>
      </c>
      <c r="I1179" s="6">
        <f t="shared" si="121"/>
        <v>1223.0875518150985</v>
      </c>
      <c r="J1179" s="76">
        <v>836254348</v>
      </c>
      <c r="K1179" s="6">
        <f t="shared" si="120"/>
        <v>105043.88242683079</v>
      </c>
      <c r="L1179" s="15">
        <f t="shared" si="122"/>
        <v>837198773</v>
      </c>
      <c r="M1179" s="6">
        <f t="shared" si="123"/>
        <v>105162.5138801658</v>
      </c>
    </row>
    <row r="1180" spans="2:13" x14ac:dyDescent="0.4">
      <c r="B1180" s="4" t="s">
        <v>1144</v>
      </c>
      <c r="C1180">
        <v>20</v>
      </c>
      <c r="D1180" s="10" t="s">
        <v>1164</v>
      </c>
      <c r="E1180" s="65">
        <v>5690</v>
      </c>
      <c r="F1180" s="77">
        <v>61354738</v>
      </c>
      <c r="G1180" s="6">
        <f t="shared" si="119"/>
        <v>10782.906502636204</v>
      </c>
      <c r="H1180" s="76">
        <v>0</v>
      </c>
      <c r="I1180" s="6">
        <f t="shared" si="121"/>
        <v>0</v>
      </c>
      <c r="J1180" s="76">
        <v>762802918</v>
      </c>
      <c r="K1180" s="6">
        <f t="shared" si="120"/>
        <v>134060.26678383129</v>
      </c>
      <c r="L1180" s="15">
        <f t="shared" si="122"/>
        <v>824157656</v>
      </c>
      <c r="M1180" s="6">
        <f t="shared" si="123"/>
        <v>144843.1732864675</v>
      </c>
    </row>
    <row r="1181" spans="2:13" x14ac:dyDescent="0.4">
      <c r="B1181" s="4" t="s">
        <v>1144</v>
      </c>
      <c r="C1181">
        <v>21</v>
      </c>
      <c r="D1181" s="10" t="s">
        <v>1165</v>
      </c>
      <c r="E1181" s="65">
        <v>6697</v>
      </c>
      <c r="F1181" s="77">
        <v>13042555</v>
      </c>
      <c r="G1181" s="6">
        <f t="shared" si="119"/>
        <v>1947.5220247872182</v>
      </c>
      <c r="H1181" s="76">
        <v>25012915</v>
      </c>
      <c r="I1181" s="6">
        <f t="shared" si="121"/>
        <v>3734.9432581753022</v>
      </c>
      <c r="J1181" s="76">
        <v>87317383</v>
      </c>
      <c r="K1181" s="6">
        <f t="shared" si="120"/>
        <v>13038.283261161714</v>
      </c>
      <c r="L1181" s="15">
        <f t="shared" si="122"/>
        <v>100359938</v>
      </c>
      <c r="M1181" s="6">
        <f t="shared" si="123"/>
        <v>14985.805285948933</v>
      </c>
    </row>
    <row r="1182" spans="2:13" x14ac:dyDescent="0.4">
      <c r="B1182" s="4" t="s">
        <v>1144</v>
      </c>
      <c r="C1182">
        <v>22</v>
      </c>
      <c r="D1182" s="10" t="s">
        <v>1166</v>
      </c>
      <c r="E1182" s="65">
        <v>3463</v>
      </c>
      <c r="F1182" s="77">
        <v>35372113</v>
      </c>
      <c r="G1182" s="6">
        <f t="shared" si="119"/>
        <v>10214.297718740976</v>
      </c>
      <c r="H1182" s="76">
        <v>10346000</v>
      </c>
      <c r="I1182" s="6">
        <f t="shared" si="121"/>
        <v>2987.5830205024545</v>
      </c>
      <c r="J1182" s="76">
        <v>174701835</v>
      </c>
      <c r="K1182" s="6">
        <f t="shared" si="120"/>
        <v>50448.118683222638</v>
      </c>
      <c r="L1182" s="15">
        <f t="shared" si="122"/>
        <v>210073948</v>
      </c>
      <c r="M1182" s="6">
        <f t="shared" si="123"/>
        <v>60662.416401963615</v>
      </c>
    </row>
    <row r="1183" spans="2:13" x14ac:dyDescent="0.4">
      <c r="B1183" s="4" t="s">
        <v>1144</v>
      </c>
      <c r="C1183">
        <v>23</v>
      </c>
      <c r="D1183" s="10" t="s">
        <v>1167</v>
      </c>
      <c r="E1183" s="65">
        <v>5932</v>
      </c>
      <c r="F1183" s="77">
        <v>371</v>
      </c>
      <c r="G1183" s="6">
        <f t="shared" si="119"/>
        <v>6.2542144302090361E-2</v>
      </c>
      <c r="H1183" s="76">
        <v>25000000</v>
      </c>
      <c r="I1183" s="6">
        <f t="shared" si="121"/>
        <v>4214.4302090357387</v>
      </c>
      <c r="J1183" s="76">
        <v>380252000</v>
      </c>
      <c r="K1183" s="6">
        <f t="shared" si="120"/>
        <v>64101.820633850301</v>
      </c>
      <c r="L1183" s="15">
        <f t="shared" si="122"/>
        <v>380252371</v>
      </c>
      <c r="M1183" s="6">
        <f t="shared" si="123"/>
        <v>64101.883175994604</v>
      </c>
    </row>
    <row r="1184" spans="2:13" x14ac:dyDescent="0.4">
      <c r="B1184" s="4" t="s">
        <v>1144</v>
      </c>
      <c r="C1184">
        <v>24</v>
      </c>
      <c r="D1184" s="10" t="s">
        <v>1168</v>
      </c>
      <c r="E1184" s="65">
        <v>6169</v>
      </c>
      <c r="F1184" s="77">
        <v>47606214</v>
      </c>
      <c r="G1184" s="6">
        <f t="shared" ref="G1184:G1249" si="125">F1184/E1184</f>
        <v>7717.0066461338956</v>
      </c>
      <c r="H1184" s="76">
        <v>0</v>
      </c>
      <c r="I1184" s="6">
        <f t="shared" ref="I1184:I1249" si="126">H1184/E1184</f>
        <v>0</v>
      </c>
      <c r="J1184" s="76">
        <v>1037184225</v>
      </c>
      <c r="K1184" s="6">
        <f t="shared" ref="K1184:K1249" si="127">J1184/E1184</f>
        <v>168128.42032744366</v>
      </c>
      <c r="L1184" s="15">
        <f t="shared" si="122"/>
        <v>1084790439</v>
      </c>
      <c r="M1184" s="6">
        <f t="shared" si="123"/>
        <v>175845.42697357756</v>
      </c>
    </row>
    <row r="1185" spans="2:13" x14ac:dyDescent="0.4">
      <c r="B1185" s="4" t="s">
        <v>1144</v>
      </c>
      <c r="C1185">
        <v>25</v>
      </c>
      <c r="D1185" s="10" t="s">
        <v>1169</v>
      </c>
      <c r="E1185" s="65">
        <v>2494</v>
      </c>
      <c r="F1185" s="77">
        <v>16988934</v>
      </c>
      <c r="G1185" s="6">
        <f t="shared" si="125"/>
        <v>6811.9222133119483</v>
      </c>
      <c r="H1185" s="76">
        <v>5454306</v>
      </c>
      <c r="I1185" s="6">
        <f t="shared" si="126"/>
        <v>2186.9711307137131</v>
      </c>
      <c r="J1185" s="76">
        <v>201697677</v>
      </c>
      <c r="K1185" s="6">
        <f t="shared" si="127"/>
        <v>80873.166399358466</v>
      </c>
      <c r="L1185" s="15">
        <f t="shared" si="122"/>
        <v>218686611</v>
      </c>
      <c r="M1185" s="6">
        <f t="shared" si="123"/>
        <v>87685.088612670414</v>
      </c>
    </row>
    <row r="1186" spans="2:13" x14ac:dyDescent="0.4">
      <c r="B1186" s="4" t="s">
        <v>1144</v>
      </c>
      <c r="C1186">
        <v>26</v>
      </c>
      <c r="D1186" s="10" t="s">
        <v>1170</v>
      </c>
      <c r="E1186" s="65">
        <v>3141</v>
      </c>
      <c r="F1186" s="77">
        <v>19487190</v>
      </c>
      <c r="G1186" s="6">
        <f t="shared" si="125"/>
        <v>6204.135625596944</v>
      </c>
      <c r="H1186" s="76">
        <v>15574297</v>
      </c>
      <c r="I1186" s="6">
        <f t="shared" si="126"/>
        <v>4958.3880929640245</v>
      </c>
      <c r="J1186" s="76">
        <v>44364762</v>
      </c>
      <c r="K1186" s="6">
        <f t="shared" si="127"/>
        <v>14124.40687679083</v>
      </c>
      <c r="L1186" s="15">
        <f t="shared" si="122"/>
        <v>63851952</v>
      </c>
      <c r="M1186" s="6">
        <f t="shared" si="123"/>
        <v>20328.542502387776</v>
      </c>
    </row>
    <row r="1187" spans="2:13" x14ac:dyDescent="0.4">
      <c r="B1187" s="4" t="s">
        <v>1144</v>
      </c>
      <c r="C1187">
        <v>27</v>
      </c>
      <c r="D1187" s="10" t="s">
        <v>1171</v>
      </c>
      <c r="E1187" s="65">
        <v>2069</v>
      </c>
      <c r="F1187" s="77">
        <v>8580248</v>
      </c>
      <c r="G1187" s="6">
        <f t="shared" si="125"/>
        <v>4147.0507491541812</v>
      </c>
      <c r="H1187" s="76">
        <v>3086501</v>
      </c>
      <c r="I1187" s="6">
        <f t="shared" si="126"/>
        <v>1491.7839536007734</v>
      </c>
      <c r="J1187" s="76">
        <v>162146063</v>
      </c>
      <c r="K1187" s="6">
        <f t="shared" si="127"/>
        <v>78369.2909618173</v>
      </c>
      <c r="L1187" s="15">
        <f t="shared" si="122"/>
        <v>170726311</v>
      </c>
      <c r="M1187" s="6">
        <f t="shared" si="123"/>
        <v>82516.341710971479</v>
      </c>
    </row>
    <row r="1188" spans="2:13" x14ac:dyDescent="0.4">
      <c r="B1188" s="4" t="s">
        <v>1144</v>
      </c>
      <c r="C1188">
        <v>28</v>
      </c>
      <c r="D1188" s="10" t="s">
        <v>1140</v>
      </c>
      <c r="E1188" s="65">
        <v>5702</v>
      </c>
      <c r="F1188" s="77">
        <v>11081825</v>
      </c>
      <c r="G1188" s="6">
        <f t="shared" si="125"/>
        <v>1943.4978954752719</v>
      </c>
      <c r="H1188" s="76">
        <v>10044540</v>
      </c>
      <c r="I1188" s="6">
        <f t="shared" si="126"/>
        <v>1761.5819010873379</v>
      </c>
      <c r="J1188" s="76">
        <v>256924438</v>
      </c>
      <c r="K1188" s="6">
        <f t="shared" si="127"/>
        <v>45058.652753419854</v>
      </c>
      <c r="L1188" s="15">
        <f t="shared" si="122"/>
        <v>268006263</v>
      </c>
      <c r="M1188" s="6">
        <f t="shared" si="123"/>
        <v>47002.150648895127</v>
      </c>
    </row>
    <row r="1189" spans="2:13" x14ac:dyDescent="0.4">
      <c r="B1189" s="4" t="s">
        <v>1144</v>
      </c>
      <c r="C1189">
        <v>29</v>
      </c>
      <c r="D1189" s="10" t="s">
        <v>1172</v>
      </c>
      <c r="E1189" s="65">
        <v>14087</v>
      </c>
      <c r="F1189" s="77">
        <v>46678320</v>
      </c>
      <c r="G1189" s="6">
        <f t="shared" si="125"/>
        <v>3313.5742173635267</v>
      </c>
      <c r="H1189" s="76">
        <v>25648515</v>
      </c>
      <c r="I1189" s="6">
        <f t="shared" si="126"/>
        <v>1820.7222971534038</v>
      </c>
      <c r="J1189" s="76">
        <v>698172960</v>
      </c>
      <c r="K1189" s="6">
        <f t="shared" si="127"/>
        <v>49561.507773124154</v>
      </c>
      <c r="L1189" s="15">
        <f t="shared" si="122"/>
        <v>744851280</v>
      </c>
      <c r="M1189" s="6">
        <f t="shared" si="123"/>
        <v>52875.081990487684</v>
      </c>
    </row>
    <row r="1190" spans="2:13" x14ac:dyDescent="0.4">
      <c r="B1190" s="4" t="s">
        <v>1144</v>
      </c>
      <c r="C1190">
        <v>30</v>
      </c>
      <c r="D1190" s="10" t="s">
        <v>1173</v>
      </c>
      <c r="E1190" s="65">
        <v>3027</v>
      </c>
      <c r="F1190" s="77">
        <v>29539936</v>
      </c>
      <c r="G1190" s="6">
        <f t="shared" si="125"/>
        <v>9758.8159894284763</v>
      </c>
      <c r="H1190" s="76">
        <v>5478487</v>
      </c>
      <c r="I1190" s="6">
        <f t="shared" si="126"/>
        <v>1809.8734720845721</v>
      </c>
      <c r="J1190" s="76">
        <v>151377000</v>
      </c>
      <c r="K1190" s="6">
        <f t="shared" si="127"/>
        <v>50008.919722497521</v>
      </c>
      <c r="L1190" s="15">
        <f t="shared" si="122"/>
        <v>180916936</v>
      </c>
      <c r="M1190" s="6">
        <f t="shared" si="123"/>
        <v>59767.735711925998</v>
      </c>
    </row>
    <row r="1191" spans="2:13" x14ac:dyDescent="0.4">
      <c r="B1191" s="4" t="s">
        <v>1144</v>
      </c>
      <c r="C1191">
        <v>31</v>
      </c>
      <c r="D1191" s="10" t="s">
        <v>1174</v>
      </c>
      <c r="E1191" s="65">
        <v>3236</v>
      </c>
      <c r="F1191" s="77">
        <v>4278548</v>
      </c>
      <c r="G1191" s="6">
        <f t="shared" si="125"/>
        <v>1322.1718170580964</v>
      </c>
      <c r="H1191" s="76">
        <v>9698085</v>
      </c>
      <c r="I1191" s="6">
        <f t="shared" si="126"/>
        <v>2996.9360321384424</v>
      </c>
      <c r="J1191" s="76">
        <v>158685007</v>
      </c>
      <c r="K1191" s="6">
        <f t="shared" si="127"/>
        <v>49037.394004944377</v>
      </c>
      <c r="L1191" s="15">
        <f t="shared" si="122"/>
        <v>162963555</v>
      </c>
      <c r="M1191" s="6">
        <f t="shared" si="123"/>
        <v>50359.565822002471</v>
      </c>
    </row>
    <row r="1192" spans="2:13" x14ac:dyDescent="0.4">
      <c r="B1192" s="4" t="s">
        <v>1144</v>
      </c>
      <c r="C1192">
        <v>32</v>
      </c>
      <c r="D1192" s="10" t="s">
        <v>1175</v>
      </c>
      <c r="E1192" s="65">
        <v>7378</v>
      </c>
      <c r="F1192" s="77">
        <v>2772450</v>
      </c>
      <c r="G1192" s="6">
        <f t="shared" si="125"/>
        <v>375.7725670913527</v>
      </c>
      <c r="H1192" s="76">
        <v>20176164</v>
      </c>
      <c r="I1192" s="6">
        <f t="shared" si="126"/>
        <v>2734.6386554621849</v>
      </c>
      <c r="J1192" s="76">
        <v>67220951</v>
      </c>
      <c r="K1192" s="6">
        <f t="shared" si="127"/>
        <v>9110.999051233397</v>
      </c>
      <c r="L1192" s="15">
        <f t="shared" si="122"/>
        <v>69993401</v>
      </c>
      <c r="M1192" s="6">
        <f t="shared" si="123"/>
        <v>9486.7716183247485</v>
      </c>
    </row>
    <row r="1193" spans="2:13" x14ac:dyDescent="0.4">
      <c r="B1193" s="4" t="s">
        <v>1144</v>
      </c>
      <c r="C1193">
        <v>33</v>
      </c>
      <c r="D1193" s="10" t="s">
        <v>1176</v>
      </c>
      <c r="E1193" s="65">
        <v>3562</v>
      </c>
      <c r="F1193" s="77">
        <v>6481774</v>
      </c>
      <c r="G1193" s="6">
        <f t="shared" si="125"/>
        <v>1819.7007299270074</v>
      </c>
      <c r="H1193" s="76">
        <v>6397759</v>
      </c>
      <c r="I1193" s="6">
        <f t="shared" si="126"/>
        <v>1796.114261650758</v>
      </c>
      <c r="J1193" s="76">
        <v>31244422</v>
      </c>
      <c r="K1193" s="6">
        <f t="shared" si="127"/>
        <v>8771.5951712521055</v>
      </c>
      <c r="L1193" s="15">
        <f t="shared" si="122"/>
        <v>37726196</v>
      </c>
      <c r="M1193" s="6">
        <f t="shared" si="123"/>
        <v>10591.295901179114</v>
      </c>
    </row>
    <row r="1194" spans="2:13" x14ac:dyDescent="0.4">
      <c r="B1194" s="4" t="s">
        <v>1144</v>
      </c>
      <c r="C1194">
        <v>34</v>
      </c>
      <c r="D1194" s="10" t="s">
        <v>1177</v>
      </c>
      <c r="E1194" s="65">
        <v>2892</v>
      </c>
      <c r="F1194" s="77">
        <v>7816339</v>
      </c>
      <c r="G1194" s="6">
        <f t="shared" si="125"/>
        <v>2702.7451590594742</v>
      </c>
      <c r="H1194" s="76">
        <v>3648531</v>
      </c>
      <c r="I1194" s="6">
        <f t="shared" si="126"/>
        <v>1261.594398340249</v>
      </c>
      <c r="J1194" s="76">
        <v>235444216</v>
      </c>
      <c r="K1194" s="6">
        <f t="shared" si="127"/>
        <v>81412.246196403867</v>
      </c>
      <c r="L1194" s="15">
        <f t="shared" si="122"/>
        <v>243260555</v>
      </c>
      <c r="M1194" s="6">
        <f t="shared" si="123"/>
        <v>84114.991355463353</v>
      </c>
    </row>
    <row r="1195" spans="2:13" x14ac:dyDescent="0.4">
      <c r="B1195" s="4" t="s">
        <v>1144</v>
      </c>
      <c r="C1195">
        <v>35</v>
      </c>
      <c r="D1195" s="10" t="s">
        <v>1178</v>
      </c>
      <c r="E1195" s="65">
        <v>4441</v>
      </c>
      <c r="F1195" s="77">
        <v>23258938</v>
      </c>
      <c r="G1195" s="6">
        <f t="shared" si="125"/>
        <v>5237.3199729790585</v>
      </c>
      <c r="H1195" s="76">
        <v>11924000</v>
      </c>
      <c r="I1195" s="6">
        <f t="shared" si="126"/>
        <v>2684.9808601666291</v>
      </c>
      <c r="J1195" s="76">
        <v>323821774</v>
      </c>
      <c r="K1195" s="6">
        <f t="shared" si="127"/>
        <v>72916.409367259621</v>
      </c>
      <c r="L1195" s="15">
        <f t="shared" si="122"/>
        <v>347080712</v>
      </c>
      <c r="M1195" s="6">
        <f t="shared" si="123"/>
        <v>78153.729340238686</v>
      </c>
    </row>
    <row r="1196" spans="2:13" x14ac:dyDescent="0.4">
      <c r="B1196" s="4" t="s">
        <v>1144</v>
      </c>
      <c r="C1196">
        <v>36</v>
      </c>
      <c r="D1196" s="10" t="s">
        <v>1179</v>
      </c>
      <c r="E1196" s="65">
        <v>5397</v>
      </c>
      <c r="F1196" s="77">
        <v>60574687</v>
      </c>
      <c r="G1196" s="6">
        <f t="shared" si="125"/>
        <v>11223.770057439318</v>
      </c>
      <c r="H1196" s="76">
        <v>15876004</v>
      </c>
      <c r="I1196" s="6">
        <f t="shared" si="126"/>
        <v>2941.6349823976284</v>
      </c>
      <c r="J1196" s="76">
        <v>270082990</v>
      </c>
      <c r="K1196" s="6">
        <f t="shared" si="127"/>
        <v>50043.170279785067</v>
      </c>
      <c r="L1196" s="15">
        <f t="shared" si="122"/>
        <v>330657677</v>
      </c>
      <c r="M1196" s="6">
        <f t="shared" si="123"/>
        <v>61266.940337224383</v>
      </c>
    </row>
    <row r="1197" spans="2:13" x14ac:dyDescent="0.4">
      <c r="B1197" s="4" t="s">
        <v>1144</v>
      </c>
      <c r="C1197">
        <v>37</v>
      </c>
      <c r="D1197" s="10" t="s">
        <v>1180</v>
      </c>
      <c r="E1197" s="65">
        <v>11172</v>
      </c>
      <c r="F1197" s="77">
        <v>124912689</v>
      </c>
      <c r="G1197" s="6">
        <f t="shared" si="125"/>
        <v>11180.870837808809</v>
      </c>
      <c r="H1197" s="76">
        <v>20102000</v>
      </c>
      <c r="I1197" s="6">
        <f t="shared" si="126"/>
        <v>1799.3197278911564</v>
      </c>
      <c r="J1197" s="76">
        <v>545088531</v>
      </c>
      <c r="K1197" s="6">
        <f t="shared" si="127"/>
        <v>48790.595327604729</v>
      </c>
      <c r="L1197" s="15">
        <f t="shared" si="122"/>
        <v>670001220</v>
      </c>
      <c r="M1197" s="6">
        <f t="shared" si="123"/>
        <v>59971.466165413534</v>
      </c>
    </row>
    <row r="1198" spans="2:13" x14ac:dyDescent="0.4">
      <c r="B1198" s="4" t="s">
        <v>1144</v>
      </c>
      <c r="C1198">
        <v>38</v>
      </c>
      <c r="D1198" s="10" t="s">
        <v>1181</v>
      </c>
      <c r="E1198" s="65">
        <v>8057</v>
      </c>
      <c r="F1198" s="77">
        <v>27515515</v>
      </c>
      <c r="G1198" s="6">
        <f t="shared" si="125"/>
        <v>3415.1067394811967</v>
      </c>
      <c r="H1198" s="76">
        <v>16013000</v>
      </c>
      <c r="I1198" s="6">
        <f t="shared" si="126"/>
        <v>1987.4643167432046</v>
      </c>
      <c r="J1198" s="76">
        <v>610872701</v>
      </c>
      <c r="K1198" s="6">
        <f t="shared" si="127"/>
        <v>75818.878118406355</v>
      </c>
      <c r="L1198" s="15">
        <f t="shared" si="122"/>
        <v>638388216</v>
      </c>
      <c r="M1198" s="6">
        <f t="shared" si="123"/>
        <v>79233.984857887554</v>
      </c>
    </row>
    <row r="1199" spans="2:13" x14ac:dyDescent="0.4">
      <c r="B1199" s="4" t="s">
        <v>1144</v>
      </c>
      <c r="C1199">
        <v>39</v>
      </c>
      <c r="D1199" s="10" t="s">
        <v>1182</v>
      </c>
      <c r="E1199" s="65">
        <v>10159</v>
      </c>
      <c r="F1199" s="77">
        <v>6125183</v>
      </c>
      <c r="G1199" s="6">
        <f t="shared" si="125"/>
        <v>602.93168618958555</v>
      </c>
      <c r="H1199" s="76">
        <v>31890594</v>
      </c>
      <c r="I1199" s="6">
        <f t="shared" si="126"/>
        <v>3139.146963283788</v>
      </c>
      <c r="J1199" s="76">
        <v>350447732</v>
      </c>
      <c r="K1199" s="6">
        <f t="shared" si="127"/>
        <v>34496.282311251111</v>
      </c>
      <c r="L1199" s="15">
        <f t="shared" si="122"/>
        <v>356572915</v>
      </c>
      <c r="M1199" s="6">
        <f t="shared" si="123"/>
        <v>35099.213997440696</v>
      </c>
    </row>
    <row r="1200" spans="2:13" x14ac:dyDescent="0.4">
      <c r="B1200" s="4" t="s">
        <v>1144</v>
      </c>
      <c r="C1200">
        <v>40</v>
      </c>
      <c r="D1200" s="10" t="s">
        <v>1183</v>
      </c>
      <c r="E1200" s="65">
        <v>10837</v>
      </c>
      <c r="F1200" s="77">
        <v>154697569</v>
      </c>
      <c r="G1200" s="6">
        <f t="shared" si="125"/>
        <v>14274.944080465073</v>
      </c>
      <c r="H1200" s="76">
        <v>8063000</v>
      </c>
      <c r="I1200" s="6">
        <f t="shared" si="126"/>
        <v>744.02509919719478</v>
      </c>
      <c r="J1200" s="76">
        <v>388267000</v>
      </c>
      <c r="K1200" s="6">
        <f t="shared" si="127"/>
        <v>35827.904401587155</v>
      </c>
      <c r="L1200" s="15">
        <f t="shared" si="122"/>
        <v>542964569</v>
      </c>
      <c r="M1200" s="6">
        <f t="shared" si="123"/>
        <v>50102.848482052228</v>
      </c>
    </row>
    <row r="1201" spans="2:13" ht="19.5" thickBot="1" x14ac:dyDescent="0.45">
      <c r="B1201" s="4" t="s">
        <v>1144</v>
      </c>
      <c r="C1201">
        <v>41</v>
      </c>
      <c r="D1201" s="10" t="s">
        <v>1184</v>
      </c>
      <c r="E1201" s="65">
        <v>15470</v>
      </c>
      <c r="F1201" s="77">
        <v>90920195</v>
      </c>
      <c r="G1201" s="6">
        <f t="shared" si="125"/>
        <v>5877.1942469295409</v>
      </c>
      <c r="H1201" s="76">
        <v>42088000</v>
      </c>
      <c r="I1201" s="6">
        <f t="shared" si="126"/>
        <v>2720.6205559146738</v>
      </c>
      <c r="J1201" s="76">
        <v>378418376</v>
      </c>
      <c r="K1201" s="6">
        <f t="shared" si="127"/>
        <v>24461.433484162895</v>
      </c>
      <c r="L1201" s="15">
        <f t="shared" si="122"/>
        <v>469338571</v>
      </c>
      <c r="M1201" s="6">
        <f t="shared" si="123"/>
        <v>30338.627731092438</v>
      </c>
    </row>
    <row r="1202" spans="2:13" ht="19.5" thickBot="1" x14ac:dyDescent="0.45">
      <c r="B1202" s="45" t="s">
        <v>1768</v>
      </c>
      <c r="C1202" s="46"/>
      <c r="D1202" s="47"/>
      <c r="E1202" s="12">
        <f>SUM(E1161:E1201)</f>
        <v>976621</v>
      </c>
      <c r="F1202" s="13">
        <f t="shared" ref="F1202:J1202" si="128">SUM(F1161:F1201)</f>
        <v>5225383529</v>
      </c>
      <c r="G1202" s="14">
        <f t="shared" si="125"/>
        <v>5350.472219008193</v>
      </c>
      <c r="H1202" s="12">
        <f t="shared" si="128"/>
        <v>3644682640</v>
      </c>
      <c r="I1202" s="14">
        <f t="shared" si="126"/>
        <v>3731.9314657374766</v>
      </c>
      <c r="J1202" s="12">
        <f t="shared" si="128"/>
        <v>28711686612</v>
      </c>
      <c r="K1202" s="14">
        <f t="shared" si="127"/>
        <v>29399.005972634215</v>
      </c>
      <c r="L1202" s="16">
        <f t="shared" si="122"/>
        <v>33937070141</v>
      </c>
      <c r="M1202" s="14">
        <f t="shared" si="123"/>
        <v>34749.478191642411</v>
      </c>
    </row>
    <row r="1203" spans="2:13" x14ac:dyDescent="0.4">
      <c r="B1203" s="4" t="s">
        <v>1185</v>
      </c>
      <c r="C1203">
        <v>1</v>
      </c>
      <c r="D1203" s="10" t="s">
        <v>1186</v>
      </c>
      <c r="E1203" s="65">
        <v>64513</v>
      </c>
      <c r="F1203" s="80">
        <v>80013063</v>
      </c>
      <c r="G1203" s="81">
        <f t="shared" si="125"/>
        <v>1240.262629237518</v>
      </c>
      <c r="H1203" s="84">
        <v>0</v>
      </c>
      <c r="I1203" s="81">
        <f t="shared" si="126"/>
        <v>0</v>
      </c>
      <c r="J1203" s="76">
        <v>160454606</v>
      </c>
      <c r="K1203" s="6">
        <f t="shared" si="127"/>
        <v>2487.1670206004992</v>
      </c>
      <c r="L1203" s="15">
        <f t="shared" si="122"/>
        <v>240467669</v>
      </c>
      <c r="M1203" s="6">
        <f t="shared" si="123"/>
        <v>3727.4296498380172</v>
      </c>
    </row>
    <row r="1204" spans="2:13" x14ac:dyDescent="0.4">
      <c r="B1204" s="4" t="s">
        <v>1185</v>
      </c>
      <c r="C1204">
        <v>2</v>
      </c>
      <c r="D1204" s="10" t="s">
        <v>1187</v>
      </c>
      <c r="E1204" s="65">
        <v>13537</v>
      </c>
      <c r="F1204" s="77">
        <v>34181826</v>
      </c>
      <c r="G1204" s="6">
        <f t="shared" si="125"/>
        <v>2525.0665583216369</v>
      </c>
      <c r="H1204" s="85">
        <v>0</v>
      </c>
      <c r="I1204" s="6">
        <f t="shared" si="126"/>
        <v>0</v>
      </c>
      <c r="J1204" s="76">
        <v>1328278308</v>
      </c>
      <c r="K1204" s="6">
        <f t="shared" si="127"/>
        <v>98122.058654059249</v>
      </c>
      <c r="L1204" s="15">
        <f t="shared" si="122"/>
        <v>1362460134</v>
      </c>
      <c r="M1204" s="6">
        <f t="shared" si="123"/>
        <v>100647.12521238088</v>
      </c>
    </row>
    <row r="1205" spans="2:13" x14ac:dyDescent="0.4">
      <c r="B1205" s="4" t="s">
        <v>1185</v>
      </c>
      <c r="C1205">
        <v>3</v>
      </c>
      <c r="D1205" s="10" t="s">
        <v>1188</v>
      </c>
      <c r="E1205" s="65">
        <v>16421</v>
      </c>
      <c r="F1205" s="77">
        <v>156569883</v>
      </c>
      <c r="G1205" s="6">
        <f t="shared" si="125"/>
        <v>9534.7349735095304</v>
      </c>
      <c r="H1205" s="85">
        <v>0</v>
      </c>
      <c r="I1205" s="6">
        <f t="shared" si="126"/>
        <v>0</v>
      </c>
      <c r="J1205" s="76">
        <v>1421053178</v>
      </c>
      <c r="K1205" s="6">
        <f t="shared" si="127"/>
        <v>86538.772181962122</v>
      </c>
      <c r="L1205" s="15">
        <f t="shared" si="122"/>
        <v>1577623061</v>
      </c>
      <c r="M1205" s="6">
        <f t="shared" si="123"/>
        <v>96073.507155471656</v>
      </c>
    </row>
    <row r="1206" spans="2:13" x14ac:dyDescent="0.4">
      <c r="B1206" s="4" t="s">
        <v>1185</v>
      </c>
      <c r="C1206">
        <v>4</v>
      </c>
      <c r="D1206" s="10" t="s">
        <v>1189</v>
      </c>
      <c r="E1206" s="65">
        <v>12665</v>
      </c>
      <c r="F1206" s="77">
        <v>70426813</v>
      </c>
      <c r="G1206" s="6">
        <f t="shared" si="125"/>
        <v>5560.7432293722859</v>
      </c>
      <c r="H1206" s="85">
        <v>0</v>
      </c>
      <c r="I1206" s="6">
        <f t="shared" si="126"/>
        <v>0</v>
      </c>
      <c r="J1206" s="76">
        <v>640178563</v>
      </c>
      <c r="K1206" s="6">
        <f t="shared" si="127"/>
        <v>50547.063797868141</v>
      </c>
      <c r="L1206" s="15">
        <f t="shared" si="122"/>
        <v>710605376</v>
      </c>
      <c r="M1206" s="6">
        <f t="shared" si="123"/>
        <v>56107.807027240429</v>
      </c>
    </row>
    <row r="1207" spans="2:13" x14ac:dyDescent="0.4">
      <c r="B1207" s="4" t="s">
        <v>1185</v>
      </c>
      <c r="C1207">
        <v>5</v>
      </c>
      <c r="D1207" s="10" t="s">
        <v>1190</v>
      </c>
      <c r="E1207" s="65">
        <v>23196</v>
      </c>
      <c r="F1207" s="77">
        <v>703228618</v>
      </c>
      <c r="G1207" s="6">
        <f t="shared" si="125"/>
        <v>30316.805397482323</v>
      </c>
      <c r="H1207" s="85">
        <v>0</v>
      </c>
      <c r="I1207" s="6">
        <f t="shared" si="126"/>
        <v>0</v>
      </c>
      <c r="J1207" s="76">
        <v>0</v>
      </c>
      <c r="K1207" s="6">
        <f t="shared" si="127"/>
        <v>0</v>
      </c>
      <c r="L1207" s="15">
        <f t="shared" si="122"/>
        <v>703228618</v>
      </c>
      <c r="M1207" s="6">
        <f t="shared" si="123"/>
        <v>30316.805397482323</v>
      </c>
    </row>
    <row r="1208" spans="2:13" x14ac:dyDescent="0.4">
      <c r="B1208" s="4" t="s">
        <v>1185</v>
      </c>
      <c r="C1208">
        <v>6</v>
      </c>
      <c r="D1208" s="10" t="s">
        <v>1191</v>
      </c>
      <c r="E1208" s="65">
        <v>12384</v>
      </c>
      <c r="F1208" s="77">
        <v>325578796</v>
      </c>
      <c r="G1208" s="6">
        <f t="shared" si="125"/>
        <v>26290.27745478036</v>
      </c>
      <c r="H1208" s="85">
        <v>0</v>
      </c>
      <c r="I1208" s="6">
        <f t="shared" si="126"/>
        <v>0</v>
      </c>
      <c r="J1208" s="76">
        <v>436627283</v>
      </c>
      <c r="K1208" s="6">
        <f t="shared" si="127"/>
        <v>35257.371043281652</v>
      </c>
      <c r="L1208" s="15">
        <f t="shared" si="122"/>
        <v>762206079</v>
      </c>
      <c r="M1208" s="6">
        <f t="shared" si="123"/>
        <v>61547.648498062015</v>
      </c>
    </row>
    <row r="1209" spans="2:13" x14ac:dyDescent="0.4">
      <c r="B1209" s="4" t="s">
        <v>1185</v>
      </c>
      <c r="C1209">
        <v>7</v>
      </c>
      <c r="D1209" s="10" t="s">
        <v>1192</v>
      </c>
      <c r="E1209" s="65">
        <v>7160</v>
      </c>
      <c r="F1209" s="77">
        <v>14099031</v>
      </c>
      <c r="G1209" s="6">
        <f t="shared" si="125"/>
        <v>1969.1384078212291</v>
      </c>
      <c r="H1209" s="85">
        <v>0</v>
      </c>
      <c r="I1209" s="6">
        <f t="shared" si="126"/>
        <v>0</v>
      </c>
      <c r="J1209" s="76">
        <v>293000000</v>
      </c>
      <c r="K1209" s="6">
        <f t="shared" si="127"/>
        <v>40921.787709497206</v>
      </c>
      <c r="L1209" s="15">
        <f t="shared" si="122"/>
        <v>307099031</v>
      </c>
      <c r="M1209" s="6">
        <f t="shared" si="123"/>
        <v>42890.926117318435</v>
      </c>
    </row>
    <row r="1210" spans="2:13" x14ac:dyDescent="0.4">
      <c r="B1210" s="4" t="s">
        <v>1185</v>
      </c>
      <c r="C1210">
        <v>8</v>
      </c>
      <c r="D1210" s="10" t="s">
        <v>1193</v>
      </c>
      <c r="E1210" s="65">
        <v>5648</v>
      </c>
      <c r="F1210" s="77">
        <v>47815401</v>
      </c>
      <c r="G1210" s="6">
        <f t="shared" si="125"/>
        <v>8465.8996104815869</v>
      </c>
      <c r="H1210" s="85">
        <v>25000000</v>
      </c>
      <c r="I1210" s="6">
        <f t="shared" si="126"/>
        <v>4426.3456090651562</v>
      </c>
      <c r="J1210" s="76">
        <v>0</v>
      </c>
      <c r="K1210" s="6">
        <f t="shared" si="127"/>
        <v>0</v>
      </c>
      <c r="L1210" s="15">
        <f t="shared" si="122"/>
        <v>47815401</v>
      </c>
      <c r="M1210" s="6">
        <f t="shared" si="123"/>
        <v>8465.8996104815869</v>
      </c>
    </row>
    <row r="1211" spans="2:13" x14ac:dyDescent="0.4">
      <c r="B1211" s="4" t="s">
        <v>1185</v>
      </c>
      <c r="C1211">
        <v>9</v>
      </c>
      <c r="D1211" s="10" t="s">
        <v>1194</v>
      </c>
      <c r="E1211" s="65">
        <v>19105</v>
      </c>
      <c r="F1211" s="77">
        <v>0</v>
      </c>
      <c r="G1211" s="6">
        <f t="shared" si="125"/>
        <v>0</v>
      </c>
      <c r="H1211" s="85">
        <v>0</v>
      </c>
      <c r="I1211" s="6">
        <f t="shared" si="126"/>
        <v>0</v>
      </c>
      <c r="J1211" s="76">
        <v>1119717297</v>
      </c>
      <c r="K1211" s="6">
        <f t="shared" si="127"/>
        <v>58608.599685946087</v>
      </c>
      <c r="L1211" s="15">
        <f t="shared" si="122"/>
        <v>1119717297</v>
      </c>
      <c r="M1211" s="6">
        <f t="shared" si="123"/>
        <v>58608.599685946087</v>
      </c>
    </row>
    <row r="1212" spans="2:13" x14ac:dyDescent="0.4">
      <c r="B1212" s="4" t="s">
        <v>1185</v>
      </c>
      <c r="C1212">
        <v>10</v>
      </c>
      <c r="D1212" s="10" t="s">
        <v>1195</v>
      </c>
      <c r="E1212" s="65">
        <v>810</v>
      </c>
      <c r="F1212" s="77">
        <v>2784966</v>
      </c>
      <c r="G1212" s="6">
        <f t="shared" si="125"/>
        <v>3438.2296296296295</v>
      </c>
      <c r="H1212" s="85">
        <v>0</v>
      </c>
      <c r="I1212" s="6">
        <f t="shared" si="126"/>
        <v>0</v>
      </c>
      <c r="J1212" s="76">
        <v>41185080</v>
      </c>
      <c r="K1212" s="6">
        <f t="shared" si="127"/>
        <v>50845.777777777781</v>
      </c>
      <c r="L1212" s="15">
        <f t="shared" si="122"/>
        <v>43970046</v>
      </c>
      <c r="M1212" s="6">
        <f t="shared" si="123"/>
        <v>54284.007407407407</v>
      </c>
    </row>
    <row r="1213" spans="2:13" x14ac:dyDescent="0.4">
      <c r="B1213" s="4" t="s">
        <v>1185</v>
      </c>
      <c r="C1213">
        <v>11</v>
      </c>
      <c r="D1213" s="10" t="s">
        <v>1196</v>
      </c>
      <c r="E1213" s="65">
        <v>3786</v>
      </c>
      <c r="F1213" s="77">
        <v>0</v>
      </c>
      <c r="G1213" s="6">
        <f t="shared" si="125"/>
        <v>0</v>
      </c>
      <c r="H1213" s="85">
        <v>0</v>
      </c>
      <c r="I1213" s="6">
        <f t="shared" si="126"/>
        <v>0</v>
      </c>
      <c r="J1213" s="76">
        <v>199717000</v>
      </c>
      <c r="K1213" s="6">
        <f t="shared" si="127"/>
        <v>52751.452720549394</v>
      </c>
      <c r="L1213" s="15">
        <f t="shared" si="122"/>
        <v>199717000</v>
      </c>
      <c r="M1213" s="6">
        <f t="shared" si="123"/>
        <v>52751.452720549394</v>
      </c>
    </row>
    <row r="1214" spans="2:13" x14ac:dyDescent="0.4">
      <c r="B1214" s="4" t="s">
        <v>1185</v>
      </c>
      <c r="C1214">
        <v>12</v>
      </c>
      <c r="D1214" s="10" t="s">
        <v>1197</v>
      </c>
      <c r="E1214" s="65">
        <v>4216</v>
      </c>
      <c r="F1214" s="77">
        <v>43599679</v>
      </c>
      <c r="G1214" s="6">
        <f t="shared" si="125"/>
        <v>10341.479838709678</v>
      </c>
      <c r="H1214" s="85">
        <v>0</v>
      </c>
      <c r="I1214" s="6">
        <f t="shared" si="126"/>
        <v>0</v>
      </c>
      <c r="J1214" s="76">
        <v>245137681</v>
      </c>
      <c r="K1214" s="6">
        <f t="shared" si="127"/>
        <v>58144.611242884253</v>
      </c>
      <c r="L1214" s="15">
        <f t="shared" si="122"/>
        <v>288737360</v>
      </c>
      <c r="M1214" s="6">
        <f t="shared" si="123"/>
        <v>68486.091081593928</v>
      </c>
    </row>
    <row r="1215" spans="2:13" x14ac:dyDescent="0.4">
      <c r="B1215" s="4" t="s">
        <v>1185</v>
      </c>
      <c r="C1215">
        <v>13</v>
      </c>
      <c r="D1215" s="10" t="s">
        <v>1198</v>
      </c>
      <c r="E1215" s="65">
        <v>4912</v>
      </c>
      <c r="F1215" s="77">
        <v>-40951087</v>
      </c>
      <c r="G1215" s="6">
        <f t="shared" si="125"/>
        <v>-8336.9476791530942</v>
      </c>
      <c r="H1215" s="85">
        <v>0</v>
      </c>
      <c r="I1215" s="6">
        <f t="shared" si="126"/>
        <v>0</v>
      </c>
      <c r="J1215" s="76">
        <v>69266</v>
      </c>
      <c r="K1215" s="6">
        <f t="shared" si="127"/>
        <v>14.101384364820847</v>
      </c>
      <c r="L1215" s="15">
        <f t="shared" si="122"/>
        <v>-40881821</v>
      </c>
      <c r="M1215" s="6">
        <f t="shared" si="123"/>
        <v>-8322.8462947882745</v>
      </c>
    </row>
    <row r="1216" spans="2:13" x14ac:dyDescent="0.4">
      <c r="B1216" s="4" t="s">
        <v>1185</v>
      </c>
      <c r="C1216">
        <v>14</v>
      </c>
      <c r="D1216" s="10" t="s">
        <v>1199</v>
      </c>
      <c r="E1216" s="65">
        <v>1642</v>
      </c>
      <c r="F1216" s="77">
        <v>8151189</v>
      </c>
      <c r="G1216" s="6">
        <f t="shared" si="125"/>
        <v>4964.1833130328869</v>
      </c>
      <c r="H1216" s="85">
        <v>0</v>
      </c>
      <c r="I1216" s="6">
        <f t="shared" si="126"/>
        <v>0</v>
      </c>
      <c r="J1216" s="76">
        <v>0</v>
      </c>
      <c r="K1216" s="6">
        <f t="shared" si="127"/>
        <v>0</v>
      </c>
      <c r="L1216" s="15">
        <f t="shared" si="122"/>
        <v>8151189</v>
      </c>
      <c r="M1216" s="6">
        <f t="shared" si="123"/>
        <v>4964.1833130328869</v>
      </c>
    </row>
    <row r="1217" spans="2:13" x14ac:dyDescent="0.4">
      <c r="B1217" s="4" t="s">
        <v>1185</v>
      </c>
      <c r="C1217">
        <v>15</v>
      </c>
      <c r="D1217" s="10" t="s">
        <v>322</v>
      </c>
      <c r="E1217" s="65">
        <v>1737</v>
      </c>
      <c r="F1217" s="77">
        <v>16974043</v>
      </c>
      <c r="G1217" s="6">
        <f t="shared" si="125"/>
        <v>9772.045480713874</v>
      </c>
      <c r="H1217" s="85">
        <v>0</v>
      </c>
      <c r="I1217" s="6">
        <f t="shared" si="126"/>
        <v>0</v>
      </c>
      <c r="J1217" s="76">
        <v>65648907</v>
      </c>
      <c r="K1217" s="6">
        <f t="shared" si="127"/>
        <v>37794.419689119168</v>
      </c>
      <c r="L1217" s="15">
        <f t="shared" si="122"/>
        <v>82622950</v>
      </c>
      <c r="M1217" s="6">
        <f t="shared" si="123"/>
        <v>47566.465169833049</v>
      </c>
    </row>
    <row r="1218" spans="2:13" x14ac:dyDescent="0.4">
      <c r="B1218" s="4" t="s">
        <v>1185</v>
      </c>
      <c r="C1218">
        <v>16</v>
      </c>
      <c r="D1218" s="10" t="s">
        <v>1200</v>
      </c>
      <c r="E1218" s="65">
        <v>1403</v>
      </c>
      <c r="F1218" s="77">
        <v>1452763</v>
      </c>
      <c r="G1218" s="6">
        <f t="shared" si="125"/>
        <v>1035.4689950106913</v>
      </c>
      <c r="H1218" s="85">
        <v>0</v>
      </c>
      <c r="I1218" s="6">
        <f t="shared" si="126"/>
        <v>0</v>
      </c>
      <c r="J1218" s="76">
        <v>58785269</v>
      </c>
      <c r="K1218" s="6">
        <f t="shared" si="127"/>
        <v>41899.692801140416</v>
      </c>
      <c r="L1218" s="15">
        <f t="shared" si="122"/>
        <v>60238032</v>
      </c>
      <c r="M1218" s="6">
        <f t="shared" si="123"/>
        <v>42935.161796151107</v>
      </c>
    </row>
    <row r="1219" spans="2:13" x14ac:dyDescent="0.4">
      <c r="B1219" s="4" t="s">
        <v>1185</v>
      </c>
      <c r="C1219">
        <v>17</v>
      </c>
      <c r="D1219" s="10" t="s">
        <v>1201</v>
      </c>
      <c r="E1219" s="65">
        <v>6191</v>
      </c>
      <c r="F1219" s="77">
        <v>376391281</v>
      </c>
      <c r="G1219" s="6">
        <f t="shared" si="125"/>
        <v>60796.524147956712</v>
      </c>
      <c r="H1219" s="85">
        <v>0</v>
      </c>
      <c r="I1219" s="6">
        <f t="shared" si="126"/>
        <v>0</v>
      </c>
      <c r="J1219" s="76">
        <v>101197696</v>
      </c>
      <c r="K1219" s="6">
        <f t="shared" si="127"/>
        <v>16345.937005330317</v>
      </c>
      <c r="L1219" s="15">
        <f t="shared" si="122"/>
        <v>477588977</v>
      </c>
      <c r="M1219" s="6">
        <f t="shared" si="123"/>
        <v>77142.461153287033</v>
      </c>
    </row>
    <row r="1220" spans="2:13" x14ac:dyDescent="0.4">
      <c r="B1220" s="4" t="s">
        <v>1185</v>
      </c>
      <c r="C1220">
        <v>18</v>
      </c>
      <c r="D1220" s="10" t="s">
        <v>1202</v>
      </c>
      <c r="E1220" s="65">
        <v>355</v>
      </c>
      <c r="F1220" s="77">
        <v>5057802</v>
      </c>
      <c r="G1220" s="6">
        <f t="shared" si="125"/>
        <v>14247.329577464789</v>
      </c>
      <c r="H1220" s="85">
        <v>0</v>
      </c>
      <c r="I1220" s="6">
        <f t="shared" si="126"/>
        <v>0</v>
      </c>
      <c r="J1220" s="76">
        <v>75031921</v>
      </c>
      <c r="K1220" s="6">
        <f t="shared" si="127"/>
        <v>211357.52394366197</v>
      </c>
      <c r="L1220" s="15">
        <f t="shared" si="122"/>
        <v>80089723</v>
      </c>
      <c r="M1220" s="6">
        <f t="shared" si="123"/>
        <v>225604.85352112676</v>
      </c>
    </row>
    <row r="1221" spans="2:13" x14ac:dyDescent="0.4">
      <c r="B1221" s="4" t="s">
        <v>1185</v>
      </c>
      <c r="C1221">
        <v>19</v>
      </c>
      <c r="D1221" s="10" t="s">
        <v>1203</v>
      </c>
      <c r="E1221" s="65">
        <v>343</v>
      </c>
      <c r="F1221" s="77">
        <v>422892</v>
      </c>
      <c r="G1221" s="6">
        <f t="shared" si="125"/>
        <v>1232.9212827988338</v>
      </c>
      <c r="H1221" s="85">
        <v>0</v>
      </c>
      <c r="I1221" s="6">
        <f t="shared" si="126"/>
        <v>0</v>
      </c>
      <c r="J1221" s="76">
        <v>67043589</v>
      </c>
      <c r="K1221" s="6">
        <f t="shared" si="127"/>
        <v>195462.3586005831</v>
      </c>
      <c r="L1221" s="15">
        <f t="shared" ref="L1221:L1284" si="129">F1221+J1221</f>
        <v>67466481</v>
      </c>
      <c r="M1221" s="6">
        <f t="shared" ref="M1221:M1284" si="130">L1221/E1221</f>
        <v>196695.27988338191</v>
      </c>
    </row>
    <row r="1222" spans="2:13" x14ac:dyDescent="0.4">
      <c r="B1222" s="4" t="s">
        <v>1185</v>
      </c>
      <c r="C1222">
        <v>20</v>
      </c>
      <c r="D1222" s="10" t="s">
        <v>1204</v>
      </c>
      <c r="E1222" s="65">
        <v>1444</v>
      </c>
      <c r="F1222" s="77">
        <v>660599</v>
      </c>
      <c r="G1222" s="6">
        <f t="shared" si="125"/>
        <v>457.47853185595568</v>
      </c>
      <c r="H1222" s="85">
        <v>0</v>
      </c>
      <c r="I1222" s="6">
        <f t="shared" si="126"/>
        <v>0</v>
      </c>
      <c r="J1222" s="76">
        <v>283887372</v>
      </c>
      <c r="K1222" s="6">
        <f t="shared" si="127"/>
        <v>196597.90304709141</v>
      </c>
      <c r="L1222" s="15">
        <f t="shared" si="129"/>
        <v>284547971</v>
      </c>
      <c r="M1222" s="6">
        <f t="shared" si="130"/>
        <v>197055.38157894736</v>
      </c>
    </row>
    <row r="1223" spans="2:13" x14ac:dyDescent="0.4">
      <c r="B1223" s="4" t="s">
        <v>1185</v>
      </c>
      <c r="C1223">
        <v>21</v>
      </c>
      <c r="D1223" s="10" t="s">
        <v>1205</v>
      </c>
      <c r="E1223" s="65">
        <v>1307</v>
      </c>
      <c r="F1223" s="77">
        <v>12913131</v>
      </c>
      <c r="G1223" s="6">
        <f t="shared" si="125"/>
        <v>9879.9778117827082</v>
      </c>
      <c r="H1223" s="85">
        <v>7787788</v>
      </c>
      <c r="I1223" s="6">
        <f t="shared" si="126"/>
        <v>5958.5218056618214</v>
      </c>
      <c r="J1223" s="76">
        <v>24904480</v>
      </c>
      <c r="K1223" s="6">
        <f t="shared" si="127"/>
        <v>19054.690130068859</v>
      </c>
      <c r="L1223" s="15">
        <f t="shared" si="129"/>
        <v>37817611</v>
      </c>
      <c r="M1223" s="6">
        <f t="shared" si="130"/>
        <v>28934.667941851567</v>
      </c>
    </row>
    <row r="1224" spans="2:13" x14ac:dyDescent="0.4">
      <c r="B1224" s="4" t="s">
        <v>1185</v>
      </c>
      <c r="C1224">
        <v>22</v>
      </c>
      <c r="D1224" s="10" t="s">
        <v>1206</v>
      </c>
      <c r="E1224" s="65">
        <v>12898</v>
      </c>
      <c r="F1224" s="77">
        <v>70455350</v>
      </c>
      <c r="G1224" s="6">
        <f t="shared" si="125"/>
        <v>5462.5019382850051</v>
      </c>
      <c r="H1224" s="85">
        <v>0</v>
      </c>
      <c r="I1224" s="6">
        <f t="shared" si="126"/>
        <v>0</v>
      </c>
      <c r="J1224" s="76">
        <v>706431273</v>
      </c>
      <c r="K1224" s="6">
        <f t="shared" si="127"/>
        <v>54770.605752829899</v>
      </c>
      <c r="L1224" s="15">
        <f t="shared" si="129"/>
        <v>776886623</v>
      </c>
      <c r="M1224" s="6">
        <f t="shared" si="130"/>
        <v>60233.107691114899</v>
      </c>
    </row>
    <row r="1225" spans="2:13" x14ac:dyDescent="0.4">
      <c r="B1225" s="4" t="s">
        <v>1185</v>
      </c>
      <c r="C1225">
        <v>23</v>
      </c>
      <c r="D1225" s="10" t="s">
        <v>1207</v>
      </c>
      <c r="E1225" s="65">
        <v>4459</v>
      </c>
      <c r="F1225" s="77">
        <v>7957378</v>
      </c>
      <c r="G1225" s="6">
        <f t="shared" si="125"/>
        <v>1784.5655976676385</v>
      </c>
      <c r="H1225" s="85">
        <v>0</v>
      </c>
      <c r="I1225" s="6">
        <f t="shared" si="126"/>
        <v>0</v>
      </c>
      <c r="J1225" s="76">
        <v>311186721</v>
      </c>
      <c r="K1225" s="6">
        <f t="shared" si="127"/>
        <v>69788.455034761151</v>
      </c>
      <c r="L1225" s="15">
        <f t="shared" si="129"/>
        <v>319144099</v>
      </c>
      <c r="M1225" s="6">
        <f t="shared" si="130"/>
        <v>71573.020632428801</v>
      </c>
    </row>
    <row r="1226" spans="2:13" x14ac:dyDescent="0.4">
      <c r="B1226" s="4" t="s">
        <v>1185</v>
      </c>
      <c r="C1226">
        <v>24</v>
      </c>
      <c r="D1226" s="10" t="s">
        <v>1208</v>
      </c>
      <c r="E1226" s="65">
        <v>4076</v>
      </c>
      <c r="F1226" s="77">
        <v>187559</v>
      </c>
      <c r="G1226" s="6">
        <f t="shared" si="125"/>
        <v>46.015456329735038</v>
      </c>
      <c r="H1226" s="85">
        <v>0</v>
      </c>
      <c r="I1226" s="6">
        <f t="shared" si="126"/>
        <v>0</v>
      </c>
      <c r="J1226" s="76">
        <v>198208987</v>
      </c>
      <c r="K1226" s="6">
        <f t="shared" si="127"/>
        <v>48628.308881256133</v>
      </c>
      <c r="L1226" s="15">
        <f t="shared" si="129"/>
        <v>198396546</v>
      </c>
      <c r="M1226" s="6">
        <f t="shared" si="130"/>
        <v>48674.324337585866</v>
      </c>
    </row>
    <row r="1227" spans="2:13" x14ac:dyDescent="0.4">
      <c r="B1227" s="4" t="s">
        <v>1185</v>
      </c>
      <c r="C1227">
        <v>25</v>
      </c>
      <c r="D1227" s="10" t="s">
        <v>1209</v>
      </c>
      <c r="E1227" s="65">
        <v>6375</v>
      </c>
      <c r="F1227" s="77">
        <v>32160284</v>
      </c>
      <c r="G1227" s="6">
        <f t="shared" si="125"/>
        <v>5044.7504313725494</v>
      </c>
      <c r="H1227" s="85">
        <v>0</v>
      </c>
      <c r="I1227" s="6">
        <f t="shared" si="126"/>
        <v>0</v>
      </c>
      <c r="J1227" s="76">
        <v>141361643</v>
      </c>
      <c r="K1227" s="6">
        <f t="shared" si="127"/>
        <v>22174.375372549021</v>
      </c>
      <c r="L1227" s="15">
        <f t="shared" si="129"/>
        <v>173521927</v>
      </c>
      <c r="M1227" s="6">
        <f t="shared" si="130"/>
        <v>27219.125803921568</v>
      </c>
    </row>
    <row r="1228" spans="2:13" x14ac:dyDescent="0.4">
      <c r="B1228" s="4" t="s">
        <v>1185</v>
      </c>
      <c r="C1228">
        <v>26</v>
      </c>
      <c r="D1228" s="10" t="s">
        <v>1210</v>
      </c>
      <c r="E1228" s="65">
        <v>3407</v>
      </c>
      <c r="F1228" s="77">
        <v>0</v>
      </c>
      <c r="G1228" s="6">
        <f t="shared" si="125"/>
        <v>0</v>
      </c>
      <c r="H1228" s="85">
        <v>0</v>
      </c>
      <c r="I1228" s="6">
        <f t="shared" si="126"/>
        <v>0</v>
      </c>
      <c r="J1228" s="76">
        <v>349030895</v>
      </c>
      <c r="K1228" s="6">
        <f t="shared" si="127"/>
        <v>102445.22894041678</v>
      </c>
      <c r="L1228" s="15">
        <f t="shared" si="129"/>
        <v>349030895</v>
      </c>
      <c r="M1228" s="6">
        <f t="shared" si="130"/>
        <v>102445.22894041678</v>
      </c>
    </row>
    <row r="1229" spans="2:13" x14ac:dyDescent="0.4">
      <c r="B1229" s="4" t="s">
        <v>1185</v>
      </c>
      <c r="C1229">
        <v>27</v>
      </c>
      <c r="D1229" s="10" t="s">
        <v>1211</v>
      </c>
      <c r="E1229" s="65">
        <v>1656</v>
      </c>
      <c r="F1229" s="77">
        <v>91151481</v>
      </c>
      <c r="G1229" s="6">
        <f t="shared" si="125"/>
        <v>55043.164855072464</v>
      </c>
      <c r="H1229" s="85">
        <v>0</v>
      </c>
      <c r="I1229" s="6">
        <f t="shared" si="126"/>
        <v>0</v>
      </c>
      <c r="J1229" s="76">
        <v>0</v>
      </c>
      <c r="K1229" s="6">
        <f t="shared" si="127"/>
        <v>0</v>
      </c>
      <c r="L1229" s="15">
        <f t="shared" si="129"/>
        <v>91151481</v>
      </c>
      <c r="M1229" s="6">
        <f t="shared" si="130"/>
        <v>55043.164855072464</v>
      </c>
    </row>
    <row r="1230" spans="2:13" x14ac:dyDescent="0.4">
      <c r="B1230" s="4" t="s">
        <v>1185</v>
      </c>
      <c r="C1230">
        <v>28</v>
      </c>
      <c r="D1230" s="10" t="s">
        <v>1212</v>
      </c>
      <c r="E1230" s="65">
        <v>3721</v>
      </c>
      <c r="F1230" s="77">
        <v>21688266</v>
      </c>
      <c r="G1230" s="6">
        <f t="shared" si="125"/>
        <v>5828.6122010212312</v>
      </c>
      <c r="H1230" s="85">
        <v>0</v>
      </c>
      <c r="I1230" s="6">
        <f t="shared" si="126"/>
        <v>0</v>
      </c>
      <c r="J1230" s="76">
        <v>340053231</v>
      </c>
      <c r="K1230" s="6">
        <f t="shared" si="127"/>
        <v>91387.592313894114</v>
      </c>
      <c r="L1230" s="15">
        <f t="shared" si="129"/>
        <v>361741497</v>
      </c>
      <c r="M1230" s="6">
        <f t="shared" si="130"/>
        <v>97216.204514915342</v>
      </c>
    </row>
    <row r="1231" spans="2:13" x14ac:dyDescent="0.4">
      <c r="B1231" s="4" t="s">
        <v>1185</v>
      </c>
      <c r="C1231">
        <v>29</v>
      </c>
      <c r="D1231" s="10" t="s">
        <v>1213</v>
      </c>
      <c r="E1231" s="65">
        <v>1179</v>
      </c>
      <c r="F1231" s="77">
        <v>6274477</v>
      </c>
      <c r="G1231" s="6">
        <f t="shared" si="125"/>
        <v>5321.8634435962676</v>
      </c>
      <c r="H1231" s="85">
        <v>0</v>
      </c>
      <c r="I1231" s="6">
        <f t="shared" si="126"/>
        <v>0</v>
      </c>
      <c r="J1231" s="76">
        <v>75929762</v>
      </c>
      <c r="K1231" s="6">
        <f t="shared" si="127"/>
        <v>64401.83375742154</v>
      </c>
      <c r="L1231" s="15">
        <f t="shared" si="129"/>
        <v>82204239</v>
      </c>
      <c r="M1231" s="6">
        <f t="shared" si="130"/>
        <v>69723.697201017814</v>
      </c>
    </row>
    <row r="1232" spans="2:13" x14ac:dyDescent="0.4">
      <c r="B1232" s="4" t="s">
        <v>1185</v>
      </c>
      <c r="C1232">
        <v>30</v>
      </c>
      <c r="D1232" s="10" t="s">
        <v>1214</v>
      </c>
      <c r="E1232" s="65">
        <v>164</v>
      </c>
      <c r="F1232" s="77">
        <v>123626</v>
      </c>
      <c r="G1232" s="6">
        <f t="shared" si="125"/>
        <v>753.81707317073176</v>
      </c>
      <c r="H1232" s="85">
        <v>0</v>
      </c>
      <c r="I1232" s="6">
        <f t="shared" si="126"/>
        <v>0</v>
      </c>
      <c r="J1232" s="76">
        <v>33638093</v>
      </c>
      <c r="K1232" s="6">
        <f t="shared" si="127"/>
        <v>205110.32317073172</v>
      </c>
      <c r="L1232" s="15">
        <f t="shared" si="129"/>
        <v>33761719</v>
      </c>
      <c r="M1232" s="6">
        <f t="shared" si="130"/>
        <v>205864.14024390245</v>
      </c>
    </row>
    <row r="1233" spans="2:13" x14ac:dyDescent="0.4">
      <c r="B1233" s="4" t="s">
        <v>1185</v>
      </c>
      <c r="C1233">
        <v>31</v>
      </c>
      <c r="D1233" s="10" t="s">
        <v>1215</v>
      </c>
      <c r="E1233" s="65">
        <v>435</v>
      </c>
      <c r="F1233" s="77">
        <v>9372771</v>
      </c>
      <c r="G1233" s="6">
        <f t="shared" si="125"/>
        <v>21546.6</v>
      </c>
      <c r="H1233" s="85">
        <v>0</v>
      </c>
      <c r="I1233" s="6">
        <f t="shared" si="126"/>
        <v>0</v>
      </c>
      <c r="J1233" s="76">
        <v>104925254</v>
      </c>
      <c r="K1233" s="6">
        <f t="shared" si="127"/>
        <v>241207.4804597701</v>
      </c>
      <c r="L1233" s="15">
        <f t="shared" si="129"/>
        <v>114298025</v>
      </c>
      <c r="M1233" s="6">
        <f t="shared" si="130"/>
        <v>262754.08045977011</v>
      </c>
    </row>
    <row r="1234" spans="2:13" x14ac:dyDescent="0.4">
      <c r="B1234" s="4" t="s">
        <v>1185</v>
      </c>
      <c r="C1234">
        <v>32</v>
      </c>
      <c r="D1234" s="10" t="s">
        <v>1216</v>
      </c>
      <c r="E1234" s="65">
        <v>65</v>
      </c>
      <c r="F1234" s="77">
        <v>3103521</v>
      </c>
      <c r="G1234" s="6">
        <f t="shared" si="125"/>
        <v>47746.476923076923</v>
      </c>
      <c r="H1234" s="85">
        <v>0</v>
      </c>
      <c r="I1234" s="6">
        <f t="shared" si="126"/>
        <v>0</v>
      </c>
      <c r="J1234" s="76">
        <v>0</v>
      </c>
      <c r="K1234" s="6">
        <f t="shared" si="127"/>
        <v>0</v>
      </c>
      <c r="L1234" s="15">
        <f t="shared" si="129"/>
        <v>3103521</v>
      </c>
      <c r="M1234" s="6">
        <f t="shared" si="130"/>
        <v>47746.476923076923</v>
      </c>
    </row>
    <row r="1235" spans="2:13" x14ac:dyDescent="0.4">
      <c r="B1235" s="4" t="s">
        <v>1185</v>
      </c>
      <c r="C1235">
        <v>33</v>
      </c>
      <c r="D1235" s="10" t="s">
        <v>1217</v>
      </c>
      <c r="E1235" s="65">
        <v>755</v>
      </c>
      <c r="F1235" s="77">
        <v>829051</v>
      </c>
      <c r="G1235" s="6">
        <f t="shared" si="125"/>
        <v>1098.0807947019869</v>
      </c>
      <c r="H1235" s="85">
        <v>1022539</v>
      </c>
      <c r="I1235" s="6">
        <f t="shared" si="126"/>
        <v>1354.3562913907285</v>
      </c>
      <c r="J1235" s="76">
        <v>156</v>
      </c>
      <c r="K1235" s="6">
        <f t="shared" si="127"/>
        <v>0.20662251655629138</v>
      </c>
      <c r="L1235" s="15">
        <f t="shared" si="129"/>
        <v>829207</v>
      </c>
      <c r="M1235" s="6">
        <f t="shared" si="130"/>
        <v>1098.2874172185429</v>
      </c>
    </row>
    <row r="1236" spans="2:13" x14ac:dyDescent="0.4">
      <c r="B1236" s="4" t="s">
        <v>1185</v>
      </c>
      <c r="C1236">
        <v>34</v>
      </c>
      <c r="D1236" s="10" t="s">
        <v>1218</v>
      </c>
      <c r="E1236" s="65">
        <v>179</v>
      </c>
      <c r="F1236" s="77">
        <v>807563</v>
      </c>
      <c r="G1236" s="6">
        <f t="shared" si="125"/>
        <v>4511.5251396648046</v>
      </c>
      <c r="H1236" s="85">
        <v>0</v>
      </c>
      <c r="I1236" s="6">
        <f t="shared" si="126"/>
        <v>0</v>
      </c>
      <c r="J1236" s="76">
        <v>7146601</v>
      </c>
      <c r="K1236" s="6">
        <f t="shared" si="127"/>
        <v>39925.145251396651</v>
      </c>
      <c r="L1236" s="15">
        <f t="shared" si="129"/>
        <v>7954164</v>
      </c>
      <c r="M1236" s="6">
        <f t="shared" si="130"/>
        <v>44436.670391061452</v>
      </c>
    </row>
    <row r="1237" spans="2:13" x14ac:dyDescent="0.4">
      <c r="B1237" s="4" t="s">
        <v>1185</v>
      </c>
      <c r="C1237">
        <v>35</v>
      </c>
      <c r="D1237" s="10" t="s">
        <v>1219</v>
      </c>
      <c r="E1237" s="65">
        <v>78</v>
      </c>
      <c r="F1237" s="77">
        <v>4108741</v>
      </c>
      <c r="G1237" s="6">
        <f t="shared" si="125"/>
        <v>52676.166666666664</v>
      </c>
      <c r="H1237" s="85">
        <v>0</v>
      </c>
      <c r="I1237" s="6">
        <f t="shared" si="126"/>
        <v>0</v>
      </c>
      <c r="J1237" s="76">
        <v>8003000</v>
      </c>
      <c r="K1237" s="6">
        <f t="shared" si="127"/>
        <v>102602.56410256411</v>
      </c>
      <c r="L1237" s="15">
        <f t="shared" si="129"/>
        <v>12111741</v>
      </c>
      <c r="M1237" s="6">
        <f t="shared" si="130"/>
        <v>155278.73076923078</v>
      </c>
    </row>
    <row r="1238" spans="2:13" x14ac:dyDescent="0.4">
      <c r="B1238" s="4" t="s">
        <v>1185</v>
      </c>
      <c r="C1238">
        <v>36</v>
      </c>
      <c r="D1238" s="10" t="s">
        <v>840</v>
      </c>
      <c r="E1238" s="65">
        <v>317</v>
      </c>
      <c r="F1238" s="77">
        <v>10726569</v>
      </c>
      <c r="G1238" s="6">
        <f t="shared" si="125"/>
        <v>33837.7570977918</v>
      </c>
      <c r="H1238" s="85">
        <v>0</v>
      </c>
      <c r="I1238" s="6">
        <f t="shared" si="126"/>
        <v>0</v>
      </c>
      <c r="J1238" s="76">
        <v>44531000</v>
      </c>
      <c r="K1238" s="6">
        <f t="shared" si="127"/>
        <v>140476.3406940063</v>
      </c>
      <c r="L1238" s="15">
        <f t="shared" si="129"/>
        <v>55257569</v>
      </c>
      <c r="M1238" s="6">
        <f t="shared" si="130"/>
        <v>174314.09779179812</v>
      </c>
    </row>
    <row r="1239" spans="2:13" x14ac:dyDescent="0.4">
      <c r="B1239" s="4" t="s">
        <v>1185</v>
      </c>
      <c r="C1239">
        <v>37</v>
      </c>
      <c r="D1239" s="10" t="s">
        <v>1220</v>
      </c>
      <c r="E1239" s="65">
        <v>389</v>
      </c>
      <c r="F1239" s="77">
        <v>62883110</v>
      </c>
      <c r="G1239" s="6">
        <f t="shared" si="125"/>
        <v>161653.23907455013</v>
      </c>
      <c r="H1239" s="85">
        <v>0</v>
      </c>
      <c r="I1239" s="6">
        <f t="shared" si="126"/>
        <v>0</v>
      </c>
      <c r="J1239" s="76">
        <v>82429781</v>
      </c>
      <c r="K1239" s="6">
        <f t="shared" si="127"/>
        <v>211901.75064267352</v>
      </c>
      <c r="L1239" s="15">
        <f t="shared" si="129"/>
        <v>145312891</v>
      </c>
      <c r="M1239" s="6">
        <f t="shared" si="130"/>
        <v>373554.98971722362</v>
      </c>
    </row>
    <row r="1240" spans="2:13" x14ac:dyDescent="0.4">
      <c r="B1240" s="4" t="s">
        <v>1185</v>
      </c>
      <c r="C1240">
        <v>38</v>
      </c>
      <c r="D1240" s="10" t="s">
        <v>1221</v>
      </c>
      <c r="E1240" s="65">
        <v>7303</v>
      </c>
      <c r="F1240" s="77">
        <v>11438441</v>
      </c>
      <c r="G1240" s="6">
        <f t="shared" si="125"/>
        <v>1566.2660550458716</v>
      </c>
      <c r="H1240" s="85">
        <v>0</v>
      </c>
      <c r="I1240" s="6">
        <f t="shared" si="126"/>
        <v>0</v>
      </c>
      <c r="J1240" s="76">
        <v>390060699</v>
      </c>
      <c r="K1240" s="6">
        <f t="shared" si="127"/>
        <v>53411.022730384771</v>
      </c>
      <c r="L1240" s="15">
        <f t="shared" si="129"/>
        <v>401499140</v>
      </c>
      <c r="M1240" s="6">
        <f t="shared" si="130"/>
        <v>54977.288785430646</v>
      </c>
    </row>
    <row r="1241" spans="2:13" ht="19.5" thickBot="1" x14ac:dyDescent="0.45">
      <c r="B1241" s="4" t="s">
        <v>1185</v>
      </c>
      <c r="C1241">
        <v>39</v>
      </c>
      <c r="D1241" s="10" t="s">
        <v>1222</v>
      </c>
      <c r="E1241" s="65">
        <v>7016</v>
      </c>
      <c r="F1241" s="77">
        <v>5810560</v>
      </c>
      <c r="G1241" s="6">
        <f t="shared" si="125"/>
        <v>828.1870011402508</v>
      </c>
      <c r="H1241" s="85">
        <v>0</v>
      </c>
      <c r="I1241" s="6">
        <f t="shared" si="126"/>
        <v>0</v>
      </c>
      <c r="J1241" s="76">
        <v>561501048</v>
      </c>
      <c r="K1241" s="6">
        <f t="shared" si="127"/>
        <v>80031.506271379709</v>
      </c>
      <c r="L1241" s="15">
        <f t="shared" si="129"/>
        <v>567311608</v>
      </c>
      <c r="M1241" s="6">
        <f t="shared" si="130"/>
        <v>80859.693272519959</v>
      </c>
    </row>
    <row r="1242" spans="2:13" ht="19.5" thickBot="1" x14ac:dyDescent="0.45">
      <c r="B1242" s="68" t="s">
        <v>1769</v>
      </c>
      <c r="C1242" s="69"/>
      <c r="D1242" s="70"/>
      <c r="E1242" s="73">
        <f>SUM(E1203:E1241)</f>
        <v>257247</v>
      </c>
      <c r="F1242" s="79">
        <f t="shared" ref="F1242:J1242" si="131">SUM(F1203:F1241)</f>
        <v>2198449437</v>
      </c>
      <c r="G1242" s="72">
        <f t="shared" si="125"/>
        <v>8546.0644322382777</v>
      </c>
      <c r="H1242" s="73">
        <f t="shared" si="131"/>
        <v>33810327</v>
      </c>
      <c r="I1242" s="72">
        <f t="shared" si="126"/>
        <v>131.43137529300634</v>
      </c>
      <c r="J1242" s="73">
        <f t="shared" si="131"/>
        <v>9916355640</v>
      </c>
      <c r="K1242" s="72">
        <f t="shared" si="127"/>
        <v>38547.99332936827</v>
      </c>
      <c r="L1242" s="94">
        <f t="shared" si="129"/>
        <v>12114805077</v>
      </c>
      <c r="M1242" s="72">
        <f t="shared" si="130"/>
        <v>47094.057761606549</v>
      </c>
    </row>
    <row r="1243" spans="2:13" x14ac:dyDescent="0.4">
      <c r="B1243" s="4" t="s">
        <v>1223</v>
      </c>
      <c r="C1243">
        <v>1</v>
      </c>
      <c r="D1243" s="10" t="s">
        <v>1224</v>
      </c>
      <c r="E1243" s="65">
        <v>68064</v>
      </c>
      <c r="F1243" s="80">
        <v>2027874829</v>
      </c>
      <c r="G1243" s="81">
        <f t="shared" si="125"/>
        <v>29793.647581687823</v>
      </c>
      <c r="H1243" s="84">
        <v>104981074</v>
      </c>
      <c r="I1243" s="81">
        <f t="shared" si="126"/>
        <v>1542.3876645510109</v>
      </c>
      <c r="J1243" s="76">
        <v>0</v>
      </c>
      <c r="K1243" s="6">
        <f t="shared" si="127"/>
        <v>0</v>
      </c>
      <c r="L1243" s="15">
        <f t="shared" si="129"/>
        <v>2027874829</v>
      </c>
      <c r="M1243" s="6">
        <f t="shared" si="130"/>
        <v>29793.647581687823</v>
      </c>
    </row>
    <row r="1244" spans="2:13" x14ac:dyDescent="0.4">
      <c r="B1244" s="4" t="s">
        <v>1223</v>
      </c>
      <c r="C1244">
        <v>2</v>
      </c>
      <c r="D1244" s="10" t="s">
        <v>1225</v>
      </c>
      <c r="E1244" s="65">
        <v>10522</v>
      </c>
      <c r="F1244" s="77">
        <v>57340236</v>
      </c>
      <c r="G1244" s="6">
        <f t="shared" si="125"/>
        <v>5449.5567382626878</v>
      </c>
      <c r="H1244" s="85">
        <v>19795000</v>
      </c>
      <c r="I1244" s="6">
        <f t="shared" si="126"/>
        <v>1881.2963314959134</v>
      </c>
      <c r="J1244" s="76">
        <v>121654998</v>
      </c>
      <c r="K1244" s="6">
        <f t="shared" si="127"/>
        <v>11561.965215738453</v>
      </c>
      <c r="L1244" s="15">
        <f t="shared" si="129"/>
        <v>178995234</v>
      </c>
      <c r="M1244" s="6">
        <f t="shared" si="130"/>
        <v>17011.521954001142</v>
      </c>
    </row>
    <row r="1245" spans="2:13" x14ac:dyDescent="0.4">
      <c r="B1245" s="4" t="s">
        <v>1223</v>
      </c>
      <c r="C1245">
        <v>3</v>
      </c>
      <c r="D1245" s="10" t="s">
        <v>1226</v>
      </c>
      <c r="E1245" s="65">
        <v>12964</v>
      </c>
      <c r="F1245" s="77">
        <v>112396320</v>
      </c>
      <c r="G1245" s="6">
        <f t="shared" si="125"/>
        <v>8669.8796667695151</v>
      </c>
      <c r="H1245" s="85">
        <v>19337000</v>
      </c>
      <c r="I1245" s="6">
        <f t="shared" si="126"/>
        <v>1491.5921012033323</v>
      </c>
      <c r="J1245" s="76">
        <v>0</v>
      </c>
      <c r="K1245" s="6">
        <f t="shared" si="127"/>
        <v>0</v>
      </c>
      <c r="L1245" s="15">
        <f t="shared" si="129"/>
        <v>112396320</v>
      </c>
      <c r="M1245" s="6">
        <f t="shared" si="130"/>
        <v>8669.8796667695151</v>
      </c>
    </row>
    <row r="1246" spans="2:13" x14ac:dyDescent="0.4">
      <c r="B1246" s="4" t="s">
        <v>1223</v>
      </c>
      <c r="C1246">
        <v>4</v>
      </c>
      <c r="D1246" s="10" t="s">
        <v>1227</v>
      </c>
      <c r="E1246" s="65">
        <v>6953</v>
      </c>
      <c r="F1246" s="77">
        <v>85520791</v>
      </c>
      <c r="G1246" s="6">
        <f t="shared" si="125"/>
        <v>12299.84050050338</v>
      </c>
      <c r="H1246" s="85">
        <v>9146336</v>
      </c>
      <c r="I1246" s="6">
        <f t="shared" si="126"/>
        <v>1315.4517474471452</v>
      </c>
      <c r="J1246" s="76">
        <v>756909992</v>
      </c>
      <c r="K1246" s="6">
        <f t="shared" si="127"/>
        <v>108860.92219185963</v>
      </c>
      <c r="L1246" s="15">
        <f t="shared" si="129"/>
        <v>842430783</v>
      </c>
      <c r="M1246" s="6">
        <f t="shared" si="130"/>
        <v>121160.76269236302</v>
      </c>
    </row>
    <row r="1247" spans="2:13" x14ac:dyDescent="0.4">
      <c r="B1247" s="4" t="s">
        <v>1223</v>
      </c>
      <c r="C1247">
        <v>5</v>
      </c>
      <c r="D1247" s="10" t="s">
        <v>1228</v>
      </c>
      <c r="E1247" s="65">
        <v>5718</v>
      </c>
      <c r="F1247" s="77">
        <v>632068960</v>
      </c>
      <c r="G1247" s="6">
        <f t="shared" si="125"/>
        <v>110540.21685904163</v>
      </c>
      <c r="H1247" s="85">
        <v>12909000</v>
      </c>
      <c r="I1247" s="6">
        <f t="shared" si="126"/>
        <v>2257.6075550891919</v>
      </c>
      <c r="J1247" s="76">
        <v>0</v>
      </c>
      <c r="K1247" s="6">
        <f t="shared" si="127"/>
        <v>0</v>
      </c>
      <c r="L1247" s="15">
        <f t="shared" si="129"/>
        <v>632068960</v>
      </c>
      <c r="M1247" s="6">
        <f t="shared" si="130"/>
        <v>110540.21685904163</v>
      </c>
    </row>
    <row r="1248" spans="2:13" x14ac:dyDescent="0.4">
      <c r="B1248" s="4" t="s">
        <v>1223</v>
      </c>
      <c r="C1248">
        <v>6</v>
      </c>
      <c r="D1248" s="10" t="s">
        <v>1229</v>
      </c>
      <c r="E1248" s="65">
        <v>18538</v>
      </c>
      <c r="F1248" s="77">
        <v>66345270</v>
      </c>
      <c r="G1248" s="6">
        <f t="shared" si="125"/>
        <v>3578.8795986622072</v>
      </c>
      <c r="H1248" s="85">
        <v>30677521</v>
      </c>
      <c r="I1248" s="6">
        <f t="shared" si="126"/>
        <v>1654.8452368108749</v>
      </c>
      <c r="J1248" s="76">
        <v>398601850</v>
      </c>
      <c r="K1248" s="6">
        <f t="shared" si="127"/>
        <v>21501.879922321717</v>
      </c>
      <c r="L1248" s="15">
        <f t="shared" si="129"/>
        <v>464947120</v>
      </c>
      <c r="M1248" s="6">
        <f t="shared" si="130"/>
        <v>25080.759520983924</v>
      </c>
    </row>
    <row r="1249" spans="2:13" x14ac:dyDescent="0.4">
      <c r="B1249" s="4" t="s">
        <v>1223</v>
      </c>
      <c r="C1249">
        <v>7</v>
      </c>
      <c r="D1249" s="10" t="s">
        <v>1230</v>
      </c>
      <c r="E1249" s="65">
        <v>6241</v>
      </c>
      <c r="F1249" s="77">
        <v>27642498</v>
      </c>
      <c r="G1249" s="6">
        <f t="shared" si="125"/>
        <v>4429.1776958820701</v>
      </c>
      <c r="H1249" s="85">
        <v>6750000</v>
      </c>
      <c r="I1249" s="6">
        <f t="shared" si="126"/>
        <v>1081.5574427175131</v>
      </c>
      <c r="J1249" s="76">
        <v>230000000</v>
      </c>
      <c r="K1249" s="6">
        <f t="shared" si="127"/>
        <v>36853.068418522671</v>
      </c>
      <c r="L1249" s="15">
        <f t="shared" si="129"/>
        <v>257642498</v>
      </c>
      <c r="M1249" s="6">
        <f t="shared" si="130"/>
        <v>41282.246114404741</v>
      </c>
    </row>
    <row r="1250" spans="2:13" x14ac:dyDescent="0.4">
      <c r="B1250" s="4" t="s">
        <v>1223</v>
      </c>
      <c r="C1250">
        <v>8</v>
      </c>
      <c r="D1250" s="10" t="s">
        <v>1231</v>
      </c>
      <c r="E1250" s="65">
        <v>2079</v>
      </c>
      <c r="F1250" s="77">
        <v>15305861</v>
      </c>
      <c r="G1250" s="6">
        <f t="shared" ref="G1250:G1316" si="132">F1250/E1250</f>
        <v>7362.1265031265029</v>
      </c>
      <c r="H1250" s="85">
        <v>3909000</v>
      </c>
      <c r="I1250" s="6">
        <f t="shared" ref="I1250:I1316" si="133">H1250/E1250</f>
        <v>1880.2308802308803</v>
      </c>
      <c r="J1250" s="76">
        <v>142882372</v>
      </c>
      <c r="K1250" s="6">
        <f t="shared" ref="K1250:K1316" si="134">J1250/E1250</f>
        <v>68726.489658489663</v>
      </c>
      <c r="L1250" s="15">
        <f t="shared" si="129"/>
        <v>158188233</v>
      </c>
      <c r="M1250" s="6">
        <f t="shared" si="130"/>
        <v>76088.616161616155</v>
      </c>
    </row>
    <row r="1251" spans="2:13" x14ac:dyDescent="0.4">
      <c r="B1251" s="4" t="s">
        <v>1223</v>
      </c>
      <c r="C1251">
        <v>9</v>
      </c>
      <c r="D1251" s="10" t="s">
        <v>1232</v>
      </c>
      <c r="E1251" s="65">
        <v>14067</v>
      </c>
      <c r="F1251" s="77">
        <v>65917978</v>
      </c>
      <c r="G1251" s="6">
        <f t="shared" si="132"/>
        <v>4686.0011374138057</v>
      </c>
      <c r="H1251" s="85">
        <v>28627000</v>
      </c>
      <c r="I1251" s="6">
        <f t="shared" si="133"/>
        <v>2035.0465628776569</v>
      </c>
      <c r="J1251" s="76">
        <v>378102000</v>
      </c>
      <c r="K1251" s="6">
        <f t="shared" si="134"/>
        <v>26878.652164640647</v>
      </c>
      <c r="L1251" s="15">
        <f t="shared" si="129"/>
        <v>444019978</v>
      </c>
      <c r="M1251" s="6">
        <f t="shared" si="130"/>
        <v>31564.653302054452</v>
      </c>
    </row>
    <row r="1252" spans="2:13" x14ac:dyDescent="0.4">
      <c r="B1252" s="4" t="s">
        <v>1223</v>
      </c>
      <c r="C1252">
        <v>10</v>
      </c>
      <c r="D1252" s="10" t="s">
        <v>1233</v>
      </c>
      <c r="E1252" s="65">
        <v>10582</v>
      </c>
      <c r="F1252" s="77">
        <v>11207160</v>
      </c>
      <c r="G1252" s="6">
        <f t="shared" si="132"/>
        <v>1059.077679077679</v>
      </c>
      <c r="H1252" s="85">
        <v>18994000</v>
      </c>
      <c r="I1252" s="6">
        <f t="shared" si="133"/>
        <v>1794.934794934795</v>
      </c>
      <c r="J1252" s="76">
        <v>129344591</v>
      </c>
      <c r="K1252" s="6">
        <f t="shared" si="134"/>
        <v>12223.076072576072</v>
      </c>
      <c r="L1252" s="15">
        <f t="shared" si="129"/>
        <v>140551751</v>
      </c>
      <c r="M1252" s="6">
        <f t="shared" si="130"/>
        <v>13282.153751653752</v>
      </c>
    </row>
    <row r="1253" spans="2:13" x14ac:dyDescent="0.4">
      <c r="B1253" s="4" t="s">
        <v>1223</v>
      </c>
      <c r="C1253">
        <v>11</v>
      </c>
      <c r="D1253" s="10" t="s">
        <v>1234</v>
      </c>
      <c r="E1253" s="65">
        <v>4115</v>
      </c>
      <c r="F1253" s="77">
        <v>26027580</v>
      </c>
      <c r="G1253" s="6">
        <f t="shared" si="132"/>
        <v>6325.0498177399759</v>
      </c>
      <c r="H1253" s="85">
        <v>7726000</v>
      </c>
      <c r="I1253" s="6">
        <f t="shared" si="133"/>
        <v>1877.5212636695019</v>
      </c>
      <c r="J1253" s="76">
        <v>198808325</v>
      </c>
      <c r="K1253" s="6">
        <f t="shared" si="134"/>
        <v>48313.080194410693</v>
      </c>
      <c r="L1253" s="15">
        <f t="shared" si="129"/>
        <v>224835905</v>
      </c>
      <c r="M1253" s="6">
        <f t="shared" si="130"/>
        <v>54638.130012150665</v>
      </c>
    </row>
    <row r="1254" spans="2:13" x14ac:dyDescent="0.4">
      <c r="B1254" s="4" t="s">
        <v>1223</v>
      </c>
      <c r="C1254">
        <v>12</v>
      </c>
      <c r="D1254" s="10" t="s">
        <v>1235</v>
      </c>
      <c r="E1254" s="65">
        <v>1072</v>
      </c>
      <c r="F1254" s="77">
        <v>58440080</v>
      </c>
      <c r="G1254" s="6">
        <f t="shared" si="132"/>
        <v>54515</v>
      </c>
      <c r="H1254" s="85">
        <v>979000</v>
      </c>
      <c r="I1254" s="6">
        <f t="shared" si="133"/>
        <v>913.24626865671644</v>
      </c>
      <c r="J1254" s="76">
        <v>130421692</v>
      </c>
      <c r="K1254" s="6">
        <f t="shared" si="134"/>
        <v>121662.02611940299</v>
      </c>
      <c r="L1254" s="15">
        <f t="shared" si="129"/>
        <v>188861772</v>
      </c>
      <c r="M1254" s="6">
        <f t="shared" si="130"/>
        <v>176177.02611940299</v>
      </c>
    </row>
    <row r="1255" spans="2:13" x14ac:dyDescent="0.4">
      <c r="B1255" s="4" t="s">
        <v>1223</v>
      </c>
      <c r="C1255">
        <v>13</v>
      </c>
      <c r="D1255" s="10" t="s">
        <v>1236</v>
      </c>
      <c r="E1255" s="65">
        <v>658</v>
      </c>
      <c r="F1255" s="77">
        <v>32863448</v>
      </c>
      <c r="G1255" s="6">
        <f t="shared" si="132"/>
        <v>49944.449848024313</v>
      </c>
      <c r="H1255" s="85">
        <v>432000</v>
      </c>
      <c r="I1255" s="6">
        <f t="shared" si="133"/>
        <v>656.53495440729478</v>
      </c>
      <c r="J1255" s="76">
        <v>106227000</v>
      </c>
      <c r="K1255" s="6">
        <f t="shared" si="134"/>
        <v>161439.20972644378</v>
      </c>
      <c r="L1255" s="15">
        <f t="shared" si="129"/>
        <v>139090448</v>
      </c>
      <c r="M1255" s="6">
        <f t="shared" si="130"/>
        <v>211383.6595744681</v>
      </c>
    </row>
    <row r="1256" spans="2:13" x14ac:dyDescent="0.4">
      <c r="B1256" s="4" t="s">
        <v>1223</v>
      </c>
      <c r="C1256">
        <v>14</v>
      </c>
      <c r="D1256" s="10" t="s">
        <v>1237</v>
      </c>
      <c r="E1256" s="65">
        <v>3237</v>
      </c>
      <c r="F1256" s="77">
        <v>15234885</v>
      </c>
      <c r="G1256" s="6">
        <f t="shared" si="132"/>
        <v>4706.4828544949023</v>
      </c>
      <c r="H1256" s="85">
        <v>7638467</v>
      </c>
      <c r="I1256" s="6">
        <f t="shared" si="133"/>
        <v>2359.736484399135</v>
      </c>
      <c r="J1256" s="76">
        <v>471744694</v>
      </c>
      <c r="K1256" s="6">
        <f t="shared" si="134"/>
        <v>145735.15415508187</v>
      </c>
      <c r="L1256" s="15">
        <f t="shared" si="129"/>
        <v>486979579</v>
      </c>
      <c r="M1256" s="6">
        <f t="shared" si="130"/>
        <v>150441.63700957678</v>
      </c>
    </row>
    <row r="1257" spans="2:13" x14ac:dyDescent="0.4">
      <c r="B1257" s="4" t="s">
        <v>1223</v>
      </c>
      <c r="C1257">
        <v>15</v>
      </c>
      <c r="D1257" s="10" t="s">
        <v>1238</v>
      </c>
      <c r="E1257" s="65">
        <v>1917</v>
      </c>
      <c r="F1257" s="77">
        <v>29908967</v>
      </c>
      <c r="G1257" s="6">
        <f t="shared" si="132"/>
        <v>15601.965049556598</v>
      </c>
      <c r="H1257" s="85">
        <v>1152000</v>
      </c>
      <c r="I1257" s="6">
        <f t="shared" si="133"/>
        <v>600.93896713615027</v>
      </c>
      <c r="J1257" s="76">
        <v>167582549</v>
      </c>
      <c r="K1257" s="6">
        <f t="shared" si="134"/>
        <v>87419.170057381329</v>
      </c>
      <c r="L1257" s="15">
        <f t="shared" si="129"/>
        <v>197491516</v>
      </c>
      <c r="M1257" s="6">
        <f t="shared" si="130"/>
        <v>103021.13510693793</v>
      </c>
    </row>
    <row r="1258" spans="2:13" x14ac:dyDescent="0.4">
      <c r="B1258" s="4" t="s">
        <v>1223</v>
      </c>
      <c r="C1258">
        <v>16</v>
      </c>
      <c r="D1258" s="10" t="s">
        <v>1239</v>
      </c>
      <c r="E1258" s="65">
        <v>6826</v>
      </c>
      <c r="F1258" s="77">
        <v>16712176</v>
      </c>
      <c r="G1258" s="6">
        <f t="shared" si="132"/>
        <v>2448.3117491942571</v>
      </c>
      <c r="H1258" s="85">
        <v>3994000</v>
      </c>
      <c r="I1258" s="6">
        <f t="shared" si="133"/>
        <v>585.11573395839434</v>
      </c>
      <c r="J1258" s="76">
        <v>291228649</v>
      </c>
      <c r="K1258" s="6">
        <f t="shared" si="134"/>
        <v>42664.613096982124</v>
      </c>
      <c r="L1258" s="15">
        <f t="shared" si="129"/>
        <v>307940825</v>
      </c>
      <c r="M1258" s="6">
        <f t="shared" si="130"/>
        <v>45112.924846176385</v>
      </c>
    </row>
    <row r="1259" spans="2:13" x14ac:dyDescent="0.4">
      <c r="B1259" s="4" t="s">
        <v>1223</v>
      </c>
      <c r="C1259">
        <v>17</v>
      </c>
      <c r="D1259" s="10" t="s">
        <v>781</v>
      </c>
      <c r="E1259" s="65">
        <v>1517</v>
      </c>
      <c r="F1259" s="77">
        <v>27168867</v>
      </c>
      <c r="G1259" s="6">
        <f t="shared" si="132"/>
        <v>17909.602504943967</v>
      </c>
      <c r="H1259" s="85">
        <v>2785000</v>
      </c>
      <c r="I1259" s="6">
        <f t="shared" si="133"/>
        <v>1835.8602504943967</v>
      </c>
      <c r="J1259" s="76">
        <v>83390684</v>
      </c>
      <c r="K1259" s="6">
        <f t="shared" si="134"/>
        <v>54970.787079762689</v>
      </c>
      <c r="L1259" s="15">
        <f t="shared" si="129"/>
        <v>110559551</v>
      </c>
      <c r="M1259" s="6">
        <f t="shared" si="130"/>
        <v>72880.38958470666</v>
      </c>
    </row>
    <row r="1260" spans="2:13" x14ac:dyDescent="0.4">
      <c r="B1260" s="4" t="s">
        <v>1223</v>
      </c>
      <c r="C1260">
        <v>18</v>
      </c>
      <c r="D1260" s="10" t="s">
        <v>123</v>
      </c>
      <c r="E1260" s="65">
        <v>1753</v>
      </c>
      <c r="F1260" s="77">
        <v>20554084</v>
      </c>
      <c r="G1260" s="6">
        <f t="shared" si="132"/>
        <v>11725.090701654306</v>
      </c>
      <c r="H1260" s="85">
        <v>3329000</v>
      </c>
      <c r="I1260" s="6">
        <f t="shared" si="133"/>
        <v>1899.0302338847689</v>
      </c>
      <c r="J1260" s="76">
        <v>191541099</v>
      </c>
      <c r="K1260" s="6">
        <f t="shared" si="134"/>
        <v>109264.74557900742</v>
      </c>
      <c r="L1260" s="15">
        <f t="shared" si="129"/>
        <v>212095183</v>
      </c>
      <c r="M1260" s="6">
        <f t="shared" si="130"/>
        <v>120989.83628066172</v>
      </c>
    </row>
    <row r="1261" spans="2:13" x14ac:dyDescent="0.4">
      <c r="B1261" s="4" t="s">
        <v>1223</v>
      </c>
      <c r="C1261">
        <v>19</v>
      </c>
      <c r="D1261" s="10" t="s">
        <v>1240</v>
      </c>
      <c r="E1261" s="65">
        <v>1478</v>
      </c>
      <c r="F1261" s="77">
        <v>25979747</v>
      </c>
      <c r="G1261" s="6">
        <f t="shared" si="132"/>
        <v>17577.636671177268</v>
      </c>
      <c r="H1261" s="85">
        <v>1992000</v>
      </c>
      <c r="I1261" s="6">
        <f t="shared" si="133"/>
        <v>1347.767253044655</v>
      </c>
      <c r="J1261" s="76">
        <v>45844395</v>
      </c>
      <c r="K1261" s="6">
        <f t="shared" si="134"/>
        <v>31017.858592692828</v>
      </c>
      <c r="L1261" s="15">
        <f t="shared" si="129"/>
        <v>71824142</v>
      </c>
      <c r="M1261" s="6">
        <f t="shared" si="130"/>
        <v>48595.495263870092</v>
      </c>
    </row>
    <row r="1262" spans="2:13" x14ac:dyDescent="0.4">
      <c r="B1262" s="4" t="s">
        <v>1223</v>
      </c>
      <c r="C1262">
        <v>20</v>
      </c>
      <c r="D1262" s="10" t="s">
        <v>1241</v>
      </c>
      <c r="E1262" s="65">
        <v>2429</v>
      </c>
      <c r="F1262" s="77">
        <v>212787</v>
      </c>
      <c r="G1262" s="6">
        <f t="shared" si="132"/>
        <v>87.602717167558666</v>
      </c>
      <c r="H1262" s="85">
        <v>22999574</v>
      </c>
      <c r="I1262" s="6">
        <f t="shared" si="133"/>
        <v>9468.7418690819268</v>
      </c>
      <c r="J1262" s="76">
        <v>43458193</v>
      </c>
      <c r="K1262" s="6">
        <f t="shared" si="134"/>
        <v>17891.392754219843</v>
      </c>
      <c r="L1262" s="15">
        <f t="shared" si="129"/>
        <v>43670980</v>
      </c>
      <c r="M1262" s="6">
        <f t="shared" si="130"/>
        <v>17978.995471387403</v>
      </c>
    </row>
    <row r="1263" spans="2:13" x14ac:dyDescent="0.4">
      <c r="B1263" s="4" t="s">
        <v>1223</v>
      </c>
      <c r="C1263">
        <v>21</v>
      </c>
      <c r="D1263" s="10" t="s">
        <v>1242</v>
      </c>
      <c r="E1263" s="65">
        <v>3998</v>
      </c>
      <c r="F1263" s="77">
        <v>64703548</v>
      </c>
      <c r="G1263" s="6">
        <f t="shared" si="132"/>
        <v>16183.978989494748</v>
      </c>
      <c r="H1263" s="85">
        <v>5591000</v>
      </c>
      <c r="I1263" s="6">
        <f t="shared" si="133"/>
        <v>1398.4492246123061</v>
      </c>
      <c r="J1263" s="76">
        <v>152182022</v>
      </c>
      <c r="K1263" s="6">
        <f t="shared" si="134"/>
        <v>38064.537768884446</v>
      </c>
      <c r="L1263" s="15">
        <f t="shared" si="129"/>
        <v>216885570</v>
      </c>
      <c r="M1263" s="6">
        <f t="shared" si="130"/>
        <v>54248.516758379192</v>
      </c>
    </row>
    <row r="1264" spans="2:13" x14ac:dyDescent="0.4">
      <c r="B1264" s="4" t="s">
        <v>1223</v>
      </c>
      <c r="C1264">
        <v>22</v>
      </c>
      <c r="D1264" s="10" t="s">
        <v>1243</v>
      </c>
      <c r="E1264" s="65">
        <v>2676</v>
      </c>
      <c r="F1264" s="77">
        <v>12065565</v>
      </c>
      <c r="G1264" s="6">
        <f t="shared" si="132"/>
        <v>4508.8060538116588</v>
      </c>
      <c r="H1264" s="85">
        <v>26426212</v>
      </c>
      <c r="I1264" s="6">
        <f t="shared" si="133"/>
        <v>9875.2660687593416</v>
      </c>
      <c r="J1264" s="76">
        <v>0</v>
      </c>
      <c r="K1264" s="6">
        <f t="shared" si="134"/>
        <v>0</v>
      </c>
      <c r="L1264" s="15">
        <f t="shared" si="129"/>
        <v>12065565</v>
      </c>
      <c r="M1264" s="6">
        <f t="shared" si="130"/>
        <v>4508.8060538116588</v>
      </c>
    </row>
    <row r="1265" spans="2:13" x14ac:dyDescent="0.4">
      <c r="B1265" s="4" t="s">
        <v>1223</v>
      </c>
      <c r="C1265">
        <v>23</v>
      </c>
      <c r="D1265" s="10" t="s">
        <v>1244</v>
      </c>
      <c r="E1265" s="65">
        <v>4921</v>
      </c>
      <c r="F1265" s="77">
        <v>33379004</v>
      </c>
      <c r="G1265" s="6">
        <f t="shared" si="132"/>
        <v>6782.9717537085962</v>
      </c>
      <c r="H1265" s="85">
        <v>12208939</v>
      </c>
      <c r="I1265" s="6">
        <f t="shared" si="133"/>
        <v>2480.9874009347695</v>
      </c>
      <c r="J1265" s="76">
        <v>329059585</v>
      </c>
      <c r="K1265" s="6">
        <f t="shared" si="134"/>
        <v>66868.438325543582</v>
      </c>
      <c r="L1265" s="15">
        <f t="shared" si="129"/>
        <v>362438589</v>
      </c>
      <c r="M1265" s="6">
        <f t="shared" si="130"/>
        <v>73651.410079252179</v>
      </c>
    </row>
    <row r="1266" spans="2:13" x14ac:dyDescent="0.4">
      <c r="B1266" s="4" t="s">
        <v>1223</v>
      </c>
      <c r="C1266">
        <v>24</v>
      </c>
      <c r="D1266" s="10" t="s">
        <v>1245</v>
      </c>
      <c r="E1266" s="65">
        <v>3574</v>
      </c>
      <c r="F1266" s="77">
        <v>4614934</v>
      </c>
      <c r="G1266" s="6">
        <f t="shared" si="132"/>
        <v>1291.2518186905429</v>
      </c>
      <c r="H1266" s="85">
        <v>6034000</v>
      </c>
      <c r="I1266" s="6">
        <f t="shared" si="133"/>
        <v>1688.3044208170118</v>
      </c>
      <c r="J1266" s="76">
        <v>161606066</v>
      </c>
      <c r="K1266" s="6">
        <f t="shared" si="134"/>
        <v>45217.142137660885</v>
      </c>
      <c r="L1266" s="15">
        <f t="shared" si="129"/>
        <v>166221000</v>
      </c>
      <c r="M1266" s="6">
        <f t="shared" si="130"/>
        <v>46508.393956351429</v>
      </c>
    </row>
    <row r="1267" spans="2:13" x14ac:dyDescent="0.4">
      <c r="B1267" s="4" t="s">
        <v>1223</v>
      </c>
      <c r="C1267">
        <v>25</v>
      </c>
      <c r="D1267" s="10" t="s">
        <v>1246</v>
      </c>
      <c r="E1267" s="65">
        <v>985</v>
      </c>
      <c r="F1267" s="77">
        <v>3835292</v>
      </c>
      <c r="G1267" s="6">
        <f t="shared" si="132"/>
        <v>3893.697461928934</v>
      </c>
      <c r="H1267" s="85">
        <v>1414000</v>
      </c>
      <c r="I1267" s="6">
        <f t="shared" si="133"/>
        <v>1435.5329949238578</v>
      </c>
      <c r="J1267" s="76">
        <v>149999268</v>
      </c>
      <c r="K1267" s="6">
        <f t="shared" si="134"/>
        <v>152283.52081218275</v>
      </c>
      <c r="L1267" s="15">
        <f t="shared" si="129"/>
        <v>153834560</v>
      </c>
      <c r="M1267" s="6">
        <f t="shared" si="130"/>
        <v>156177.21827411168</v>
      </c>
    </row>
    <row r="1268" spans="2:13" x14ac:dyDescent="0.4">
      <c r="B1268" s="4" t="s">
        <v>1223</v>
      </c>
      <c r="C1268">
        <v>26</v>
      </c>
      <c r="D1268" s="10" t="s">
        <v>1247</v>
      </c>
      <c r="E1268" s="65">
        <v>4042</v>
      </c>
      <c r="F1268" s="77">
        <v>62924156</v>
      </c>
      <c r="G1268" s="6">
        <f t="shared" si="132"/>
        <v>15567.579416130628</v>
      </c>
      <c r="H1268" s="85">
        <v>12097165</v>
      </c>
      <c r="I1268" s="6">
        <f t="shared" si="133"/>
        <v>2992.8661553686293</v>
      </c>
      <c r="J1268" s="76">
        <v>128248000</v>
      </c>
      <c r="K1268" s="6">
        <f t="shared" si="134"/>
        <v>31728.847105393368</v>
      </c>
      <c r="L1268" s="15">
        <f t="shared" si="129"/>
        <v>191172156</v>
      </c>
      <c r="M1268" s="6">
        <f t="shared" si="130"/>
        <v>47296.426521524001</v>
      </c>
    </row>
    <row r="1269" spans="2:13" x14ac:dyDescent="0.4">
      <c r="B1269" s="4" t="s">
        <v>1223</v>
      </c>
      <c r="C1269">
        <v>27</v>
      </c>
      <c r="D1269" s="10" t="s">
        <v>1248</v>
      </c>
      <c r="E1269" s="65">
        <v>3712</v>
      </c>
      <c r="F1269" s="77">
        <v>7466962</v>
      </c>
      <c r="G1269" s="6">
        <f t="shared" si="132"/>
        <v>2011.5738146551723</v>
      </c>
      <c r="H1269" s="85">
        <v>20598036</v>
      </c>
      <c r="I1269" s="6">
        <f t="shared" si="133"/>
        <v>5549.0398706896549</v>
      </c>
      <c r="J1269" s="76">
        <v>94203026</v>
      </c>
      <c r="K1269" s="6">
        <f t="shared" si="134"/>
        <v>25377.970366379312</v>
      </c>
      <c r="L1269" s="15">
        <f t="shared" si="129"/>
        <v>101669988</v>
      </c>
      <c r="M1269" s="6">
        <f t="shared" si="130"/>
        <v>27389.544181034482</v>
      </c>
    </row>
    <row r="1270" spans="2:13" x14ac:dyDescent="0.4">
      <c r="B1270" s="4" t="s">
        <v>1223</v>
      </c>
      <c r="C1270">
        <v>28</v>
      </c>
      <c r="D1270" s="10" t="s">
        <v>1249</v>
      </c>
      <c r="E1270" s="65">
        <v>750</v>
      </c>
      <c r="F1270" s="77">
        <v>3939428</v>
      </c>
      <c r="G1270" s="6">
        <f t="shared" si="132"/>
        <v>5252.5706666666665</v>
      </c>
      <c r="H1270" s="85">
        <v>2940291</v>
      </c>
      <c r="I1270" s="6">
        <f t="shared" si="133"/>
        <v>3920.3879999999999</v>
      </c>
      <c r="J1270" s="76">
        <v>0</v>
      </c>
      <c r="K1270" s="6">
        <f t="shared" si="134"/>
        <v>0</v>
      </c>
      <c r="L1270" s="15">
        <f t="shared" si="129"/>
        <v>3939428</v>
      </c>
      <c r="M1270" s="6">
        <f t="shared" si="130"/>
        <v>5252.5706666666665</v>
      </c>
    </row>
    <row r="1271" spans="2:13" x14ac:dyDescent="0.4">
      <c r="B1271" s="4" t="s">
        <v>1223</v>
      </c>
      <c r="C1271">
        <v>29</v>
      </c>
      <c r="D1271" s="10" t="s">
        <v>1250</v>
      </c>
      <c r="E1271" s="65">
        <v>688</v>
      </c>
      <c r="F1271" s="77">
        <v>9027137</v>
      </c>
      <c r="G1271" s="6">
        <f t="shared" si="132"/>
        <v>13120.838662790698</v>
      </c>
      <c r="H1271" s="85">
        <v>1617460</v>
      </c>
      <c r="I1271" s="6">
        <f t="shared" si="133"/>
        <v>2350.9593023255816</v>
      </c>
      <c r="J1271" s="76">
        <v>109000000</v>
      </c>
      <c r="K1271" s="6">
        <f t="shared" si="134"/>
        <v>158430.23255813954</v>
      </c>
      <c r="L1271" s="15">
        <f t="shared" si="129"/>
        <v>118027137</v>
      </c>
      <c r="M1271" s="6">
        <f t="shared" si="130"/>
        <v>171551.07122093023</v>
      </c>
    </row>
    <row r="1272" spans="2:13" ht="19.5" thickBot="1" x14ac:dyDescent="0.45">
      <c r="B1272" s="4" t="s">
        <v>1223</v>
      </c>
      <c r="C1272">
        <v>30</v>
      </c>
      <c r="D1272" s="10" t="s">
        <v>1251</v>
      </c>
      <c r="E1272" s="65">
        <v>87</v>
      </c>
      <c r="F1272" s="77">
        <v>3148421</v>
      </c>
      <c r="G1272" s="6">
        <f t="shared" si="132"/>
        <v>36188.747126436785</v>
      </c>
      <c r="H1272" s="85">
        <v>129000</v>
      </c>
      <c r="I1272" s="6">
        <f t="shared" si="133"/>
        <v>1482.7586206896551</v>
      </c>
      <c r="J1272" s="76">
        <v>56502000</v>
      </c>
      <c r="K1272" s="6">
        <f t="shared" si="134"/>
        <v>649448.27586206899</v>
      </c>
      <c r="L1272" s="15">
        <f t="shared" si="129"/>
        <v>59650421</v>
      </c>
      <c r="M1272" s="6">
        <f t="shared" si="130"/>
        <v>685637.02298850578</v>
      </c>
    </row>
    <row r="1273" spans="2:13" ht="19.5" thickBot="1" x14ac:dyDescent="0.45">
      <c r="B1273" s="45" t="s">
        <v>1770</v>
      </c>
      <c r="C1273" s="46"/>
      <c r="D1273" s="47"/>
      <c r="E1273" s="12">
        <f>SUM(E1243:E1272)</f>
        <v>206163</v>
      </c>
      <c r="F1273" s="13">
        <f t="shared" ref="F1273:J1273" si="135">SUM(F1243:F1272)</f>
        <v>3559826971</v>
      </c>
      <c r="G1273" s="14">
        <f t="shared" si="132"/>
        <v>17267.050688047806</v>
      </c>
      <c r="H1273" s="12">
        <f t="shared" si="135"/>
        <v>397209075</v>
      </c>
      <c r="I1273" s="14">
        <f t="shared" si="133"/>
        <v>1926.6748883165262</v>
      </c>
      <c r="J1273" s="12">
        <f t="shared" si="135"/>
        <v>5068543050</v>
      </c>
      <c r="K1273" s="14">
        <f t="shared" si="134"/>
        <v>24585.124634391235</v>
      </c>
      <c r="L1273" s="16">
        <f t="shared" si="129"/>
        <v>8628370021</v>
      </c>
      <c r="M1273" s="14">
        <f t="shared" si="130"/>
        <v>41852.175322439041</v>
      </c>
    </row>
    <row r="1274" spans="2:13" x14ac:dyDescent="0.4">
      <c r="B1274" s="4" t="s">
        <v>1252</v>
      </c>
      <c r="C1274">
        <v>1</v>
      </c>
      <c r="D1274" s="10" t="s">
        <v>1253</v>
      </c>
      <c r="E1274" s="65">
        <v>32807</v>
      </c>
      <c r="F1274" s="80">
        <v>8755730</v>
      </c>
      <c r="G1274" s="81">
        <f t="shared" si="132"/>
        <v>266.88603042033714</v>
      </c>
      <c r="H1274" s="84">
        <v>18379899</v>
      </c>
      <c r="I1274" s="81">
        <f t="shared" si="133"/>
        <v>560.24321029048679</v>
      </c>
      <c r="J1274" s="76">
        <v>1450410711</v>
      </c>
      <c r="K1274" s="6">
        <f t="shared" si="134"/>
        <v>44210.40360288963</v>
      </c>
      <c r="L1274" s="15">
        <f t="shared" si="129"/>
        <v>1459166441</v>
      </c>
      <c r="M1274" s="6">
        <f t="shared" si="130"/>
        <v>44477.289633309963</v>
      </c>
    </row>
    <row r="1275" spans="2:13" x14ac:dyDescent="0.4">
      <c r="B1275" s="4" t="s">
        <v>1252</v>
      </c>
      <c r="C1275">
        <v>2</v>
      </c>
      <c r="D1275" s="10" t="s">
        <v>1254</v>
      </c>
      <c r="E1275" s="65">
        <v>23984</v>
      </c>
      <c r="F1275" s="77">
        <v>445002474</v>
      </c>
      <c r="G1275" s="6">
        <f t="shared" si="132"/>
        <v>18554.139176117413</v>
      </c>
      <c r="H1275" s="85">
        <v>0</v>
      </c>
      <c r="I1275" s="6">
        <f t="shared" si="133"/>
        <v>0</v>
      </c>
      <c r="J1275" s="76">
        <v>1942446</v>
      </c>
      <c r="K1275" s="6">
        <f t="shared" si="134"/>
        <v>80.989242828552364</v>
      </c>
      <c r="L1275" s="15">
        <f t="shared" si="129"/>
        <v>446944920</v>
      </c>
      <c r="M1275" s="6">
        <f t="shared" si="130"/>
        <v>18635.128418945966</v>
      </c>
    </row>
    <row r="1276" spans="2:13" x14ac:dyDescent="0.4">
      <c r="B1276" s="4" t="s">
        <v>1252</v>
      </c>
      <c r="C1276">
        <v>3</v>
      </c>
      <c r="D1276" s="10" t="s">
        <v>1255</v>
      </c>
      <c r="E1276" s="65">
        <v>9046</v>
      </c>
      <c r="F1276" s="77">
        <v>15498950</v>
      </c>
      <c r="G1276" s="6">
        <f t="shared" si="132"/>
        <v>1713.3484413000222</v>
      </c>
      <c r="H1276" s="85">
        <v>11625000</v>
      </c>
      <c r="I1276" s="6">
        <f t="shared" si="133"/>
        <v>1285.0983860269732</v>
      </c>
      <c r="J1276" s="76">
        <v>617249201</v>
      </c>
      <c r="K1276" s="6">
        <f t="shared" si="134"/>
        <v>68234.490493035599</v>
      </c>
      <c r="L1276" s="15">
        <f t="shared" si="129"/>
        <v>632748151</v>
      </c>
      <c r="M1276" s="6">
        <f t="shared" si="130"/>
        <v>69947.838934335625</v>
      </c>
    </row>
    <row r="1277" spans="2:13" x14ac:dyDescent="0.4">
      <c r="B1277" s="4" t="s">
        <v>1252</v>
      </c>
      <c r="C1277">
        <v>4</v>
      </c>
      <c r="D1277" s="10" t="s">
        <v>1256</v>
      </c>
      <c r="E1277" s="65">
        <v>5528</v>
      </c>
      <c r="F1277" s="77">
        <v>24160196</v>
      </c>
      <c r="G1277" s="6">
        <f t="shared" si="132"/>
        <v>4370.5130246020262</v>
      </c>
      <c r="H1277" s="85">
        <v>4771758</v>
      </c>
      <c r="I1277" s="6">
        <f t="shared" si="133"/>
        <v>863.19790159189586</v>
      </c>
      <c r="J1277" s="76">
        <v>509219397</v>
      </c>
      <c r="K1277" s="6">
        <f t="shared" si="134"/>
        <v>92116.388748191021</v>
      </c>
      <c r="L1277" s="15">
        <f t="shared" si="129"/>
        <v>533379593</v>
      </c>
      <c r="M1277" s="6">
        <f t="shared" si="130"/>
        <v>96486.901772793048</v>
      </c>
    </row>
    <row r="1278" spans="2:13" x14ac:dyDescent="0.4">
      <c r="B1278" s="4" t="s">
        <v>1252</v>
      </c>
      <c r="C1278">
        <v>5</v>
      </c>
      <c r="D1278" s="10" t="s">
        <v>1257</v>
      </c>
      <c r="E1278" s="65">
        <v>2304</v>
      </c>
      <c r="F1278" s="77">
        <v>15862108</v>
      </c>
      <c r="G1278" s="6">
        <f t="shared" si="132"/>
        <v>6884.5954861111113</v>
      </c>
      <c r="H1278" s="85">
        <v>2911030</v>
      </c>
      <c r="I1278" s="6">
        <f t="shared" si="133"/>
        <v>1263.4678819444443</v>
      </c>
      <c r="J1278" s="76">
        <v>193136819</v>
      </c>
      <c r="K1278" s="6">
        <f t="shared" si="134"/>
        <v>83826.744357638891</v>
      </c>
      <c r="L1278" s="15">
        <f t="shared" si="129"/>
        <v>208998927</v>
      </c>
      <c r="M1278" s="6">
        <f t="shared" si="130"/>
        <v>90711.33984375</v>
      </c>
    </row>
    <row r="1279" spans="2:13" x14ac:dyDescent="0.4">
      <c r="B1279" s="4" t="s">
        <v>1252</v>
      </c>
      <c r="C1279">
        <v>6</v>
      </c>
      <c r="D1279" s="10" t="s">
        <v>1258</v>
      </c>
      <c r="E1279" s="65">
        <v>3301</v>
      </c>
      <c r="F1279" s="77">
        <v>68954524</v>
      </c>
      <c r="G1279" s="6">
        <f t="shared" si="132"/>
        <v>20888.980308997274</v>
      </c>
      <c r="H1279" s="85">
        <v>10962795</v>
      </c>
      <c r="I1279" s="6">
        <f t="shared" si="133"/>
        <v>3321.052711299606</v>
      </c>
      <c r="J1279" s="76">
        <v>121310000</v>
      </c>
      <c r="K1279" s="6">
        <f t="shared" si="134"/>
        <v>36749.469857618904</v>
      </c>
      <c r="L1279" s="15">
        <f t="shared" si="129"/>
        <v>190264524</v>
      </c>
      <c r="M1279" s="6">
        <f t="shared" si="130"/>
        <v>57638.450166616174</v>
      </c>
    </row>
    <row r="1280" spans="2:13" x14ac:dyDescent="0.4">
      <c r="B1280" s="4" t="s">
        <v>1252</v>
      </c>
      <c r="C1280">
        <v>7</v>
      </c>
      <c r="D1280" s="10" t="s">
        <v>1259</v>
      </c>
      <c r="E1280" s="65">
        <v>632</v>
      </c>
      <c r="F1280" s="77">
        <v>14645097</v>
      </c>
      <c r="G1280" s="6">
        <f t="shared" si="132"/>
        <v>23172.621835443038</v>
      </c>
      <c r="H1280" s="85">
        <v>286449</v>
      </c>
      <c r="I1280" s="6">
        <f t="shared" si="133"/>
        <v>453.24208860759495</v>
      </c>
      <c r="J1280" s="76">
        <v>116060049</v>
      </c>
      <c r="K1280" s="6">
        <f t="shared" si="134"/>
        <v>183639.31803797468</v>
      </c>
      <c r="L1280" s="15">
        <f t="shared" si="129"/>
        <v>130705146</v>
      </c>
      <c r="M1280" s="6">
        <f t="shared" si="130"/>
        <v>206811.93987341772</v>
      </c>
    </row>
    <row r="1281" spans="2:13" x14ac:dyDescent="0.4">
      <c r="B1281" s="4" t="s">
        <v>1252</v>
      </c>
      <c r="C1281">
        <v>8</v>
      </c>
      <c r="D1281" s="10" t="s">
        <v>1260</v>
      </c>
      <c r="E1281" s="65">
        <v>1449</v>
      </c>
      <c r="F1281" s="77">
        <v>10077235</v>
      </c>
      <c r="G1281" s="6">
        <f t="shared" si="132"/>
        <v>6954.6135265700486</v>
      </c>
      <c r="H1281" s="85">
        <v>0</v>
      </c>
      <c r="I1281" s="6">
        <f t="shared" si="133"/>
        <v>0</v>
      </c>
      <c r="J1281" s="76">
        <v>206856839</v>
      </c>
      <c r="K1281" s="6">
        <f t="shared" si="134"/>
        <v>142758.34299516908</v>
      </c>
      <c r="L1281" s="15">
        <f t="shared" si="129"/>
        <v>216934074</v>
      </c>
      <c r="M1281" s="6">
        <f t="shared" si="130"/>
        <v>149712.95652173914</v>
      </c>
    </row>
    <row r="1282" spans="2:13" x14ac:dyDescent="0.4">
      <c r="B1282" s="4" t="s">
        <v>1252</v>
      </c>
      <c r="C1282">
        <v>9</v>
      </c>
      <c r="D1282" s="10" t="s">
        <v>1261</v>
      </c>
      <c r="E1282" s="65">
        <v>3159</v>
      </c>
      <c r="F1282" s="77">
        <v>7166513</v>
      </c>
      <c r="G1282" s="6">
        <f t="shared" si="132"/>
        <v>2268.6017727128838</v>
      </c>
      <c r="H1282" s="85">
        <v>0</v>
      </c>
      <c r="I1282" s="6">
        <f t="shared" si="133"/>
        <v>0</v>
      </c>
      <c r="J1282" s="76">
        <v>73079117</v>
      </c>
      <c r="K1282" s="6">
        <f t="shared" si="134"/>
        <v>23133.62361506806</v>
      </c>
      <c r="L1282" s="15">
        <f t="shared" si="129"/>
        <v>80245630</v>
      </c>
      <c r="M1282" s="6">
        <f t="shared" si="130"/>
        <v>25402.225387780942</v>
      </c>
    </row>
    <row r="1283" spans="2:13" x14ac:dyDescent="0.4">
      <c r="B1283" s="4" t="s">
        <v>1252</v>
      </c>
      <c r="C1283">
        <v>10</v>
      </c>
      <c r="D1283" s="10" t="s">
        <v>1262</v>
      </c>
      <c r="E1283" s="65">
        <v>1247</v>
      </c>
      <c r="F1283" s="77">
        <v>3621404</v>
      </c>
      <c r="G1283" s="6">
        <f t="shared" si="132"/>
        <v>2904.0930232558139</v>
      </c>
      <c r="H1283" s="85">
        <v>1463736</v>
      </c>
      <c r="I1283" s="6">
        <f t="shared" si="133"/>
        <v>1173.8059342421811</v>
      </c>
      <c r="J1283" s="76">
        <v>139576194</v>
      </c>
      <c r="K1283" s="6">
        <f t="shared" si="134"/>
        <v>111929.58620689655</v>
      </c>
      <c r="L1283" s="15">
        <f t="shared" si="129"/>
        <v>143197598</v>
      </c>
      <c r="M1283" s="6">
        <f t="shared" si="130"/>
        <v>114833.67923015237</v>
      </c>
    </row>
    <row r="1284" spans="2:13" x14ac:dyDescent="0.4">
      <c r="B1284" s="4" t="s">
        <v>1252</v>
      </c>
      <c r="C1284">
        <v>11</v>
      </c>
      <c r="D1284" s="10" t="s">
        <v>1263</v>
      </c>
      <c r="E1284" s="65">
        <v>3474</v>
      </c>
      <c r="F1284" s="77">
        <v>62809449</v>
      </c>
      <c r="G1284" s="6">
        <f t="shared" si="132"/>
        <v>18079.864421416234</v>
      </c>
      <c r="H1284" s="85">
        <v>0</v>
      </c>
      <c r="I1284" s="6">
        <f t="shared" si="133"/>
        <v>0</v>
      </c>
      <c r="J1284" s="76">
        <v>140025558</v>
      </c>
      <c r="K1284" s="6">
        <f t="shared" si="134"/>
        <v>40306.723661485317</v>
      </c>
      <c r="L1284" s="15">
        <f t="shared" si="129"/>
        <v>202835007</v>
      </c>
      <c r="M1284" s="6">
        <f t="shared" si="130"/>
        <v>58386.588082901551</v>
      </c>
    </row>
    <row r="1285" spans="2:13" x14ac:dyDescent="0.4">
      <c r="B1285" s="4" t="s">
        <v>1252</v>
      </c>
      <c r="C1285">
        <v>12</v>
      </c>
      <c r="D1285" s="10" t="s">
        <v>1264</v>
      </c>
      <c r="E1285" s="65">
        <v>3459</v>
      </c>
      <c r="F1285" s="77">
        <v>10843368</v>
      </c>
      <c r="G1285" s="6">
        <f t="shared" si="132"/>
        <v>3134.8274067649609</v>
      </c>
      <c r="H1285" s="85">
        <v>2275000</v>
      </c>
      <c r="I1285" s="6">
        <f t="shared" si="133"/>
        <v>657.70453888407053</v>
      </c>
      <c r="J1285" s="76">
        <v>70589771</v>
      </c>
      <c r="K1285" s="6">
        <f t="shared" si="134"/>
        <v>20407.566059554785</v>
      </c>
      <c r="L1285" s="15">
        <f t="shared" ref="L1285:L1349" si="136">F1285+J1285</f>
        <v>81433139</v>
      </c>
      <c r="M1285" s="6">
        <f t="shared" ref="M1285:M1349" si="137">L1285/E1285</f>
        <v>23542.393466319747</v>
      </c>
    </row>
    <row r="1286" spans="2:13" x14ac:dyDescent="0.4">
      <c r="B1286" s="4" t="s">
        <v>1252</v>
      </c>
      <c r="C1286">
        <v>13</v>
      </c>
      <c r="D1286" s="10" t="s">
        <v>194</v>
      </c>
      <c r="E1286" s="65">
        <v>2011</v>
      </c>
      <c r="F1286" s="77">
        <v>21585560</v>
      </c>
      <c r="G1286" s="6">
        <f t="shared" si="132"/>
        <v>10733.744405768275</v>
      </c>
      <c r="H1286" s="85">
        <v>0</v>
      </c>
      <c r="I1286" s="6">
        <f t="shared" si="133"/>
        <v>0</v>
      </c>
      <c r="J1286" s="76">
        <v>55000000</v>
      </c>
      <c r="K1286" s="6">
        <f t="shared" si="134"/>
        <v>27349.577324714071</v>
      </c>
      <c r="L1286" s="15">
        <f t="shared" si="136"/>
        <v>76585560</v>
      </c>
      <c r="M1286" s="6">
        <f t="shared" si="137"/>
        <v>38083.321730482348</v>
      </c>
    </row>
    <row r="1287" spans="2:13" x14ac:dyDescent="0.4">
      <c r="B1287" s="4" t="s">
        <v>1252</v>
      </c>
      <c r="C1287">
        <v>14</v>
      </c>
      <c r="D1287" s="10" t="s">
        <v>1265</v>
      </c>
      <c r="E1287" s="65">
        <v>2288</v>
      </c>
      <c r="F1287" s="77">
        <v>24695838</v>
      </c>
      <c r="G1287" s="6">
        <f t="shared" si="132"/>
        <v>10793.635489510489</v>
      </c>
      <c r="H1287" s="85">
        <v>41469613</v>
      </c>
      <c r="I1287" s="6">
        <f t="shared" si="133"/>
        <v>18124.830856643355</v>
      </c>
      <c r="J1287" s="76">
        <v>128254484</v>
      </c>
      <c r="K1287" s="6">
        <f t="shared" si="134"/>
        <v>56055.281468531466</v>
      </c>
      <c r="L1287" s="15">
        <f t="shared" si="136"/>
        <v>152950322</v>
      </c>
      <c r="M1287" s="6">
        <f t="shared" si="137"/>
        <v>66848.916958041955</v>
      </c>
    </row>
    <row r="1288" spans="2:13" x14ac:dyDescent="0.4">
      <c r="B1288" s="4" t="s">
        <v>1252</v>
      </c>
      <c r="C1288">
        <v>15</v>
      </c>
      <c r="D1288" s="10" t="s">
        <v>1266</v>
      </c>
      <c r="E1288" s="65">
        <v>615</v>
      </c>
      <c r="F1288" s="77">
        <v>974864</v>
      </c>
      <c r="G1288" s="6">
        <f t="shared" si="132"/>
        <v>1585.1447154471546</v>
      </c>
      <c r="H1288" s="85">
        <v>3192204</v>
      </c>
      <c r="I1288" s="6">
        <f t="shared" si="133"/>
        <v>5190.5756097560979</v>
      </c>
      <c r="J1288" s="76">
        <v>72326319</v>
      </c>
      <c r="K1288" s="6">
        <f t="shared" si="134"/>
        <v>117603.77073170732</v>
      </c>
      <c r="L1288" s="15">
        <f t="shared" si="136"/>
        <v>73301183</v>
      </c>
      <c r="M1288" s="6">
        <f t="shared" si="137"/>
        <v>119188.91544715448</v>
      </c>
    </row>
    <row r="1289" spans="2:13" x14ac:dyDescent="0.4">
      <c r="B1289" s="4" t="s">
        <v>1252</v>
      </c>
      <c r="C1289">
        <v>16</v>
      </c>
      <c r="D1289" s="10" t="s">
        <v>1267</v>
      </c>
      <c r="E1289" s="65">
        <v>3539</v>
      </c>
      <c r="F1289" s="77">
        <v>462684</v>
      </c>
      <c r="G1289" s="6">
        <f t="shared" si="132"/>
        <v>130.73862673071488</v>
      </c>
      <c r="H1289" s="85">
        <v>0</v>
      </c>
      <c r="I1289" s="6">
        <f t="shared" si="133"/>
        <v>0</v>
      </c>
      <c r="J1289" s="76">
        <v>90524040</v>
      </c>
      <c r="K1289" s="6">
        <f t="shared" si="134"/>
        <v>25578.988414806441</v>
      </c>
      <c r="L1289" s="15">
        <f t="shared" si="136"/>
        <v>90986724</v>
      </c>
      <c r="M1289" s="6">
        <f t="shared" si="137"/>
        <v>25709.727041537157</v>
      </c>
    </row>
    <row r="1290" spans="2:13" x14ac:dyDescent="0.4">
      <c r="B1290" s="4" t="s">
        <v>1252</v>
      </c>
      <c r="C1290">
        <v>17</v>
      </c>
      <c r="D1290" s="10" t="s">
        <v>1268</v>
      </c>
      <c r="E1290" s="65">
        <v>872</v>
      </c>
      <c r="F1290" s="77">
        <v>50163834</v>
      </c>
      <c r="G1290" s="6">
        <f t="shared" si="132"/>
        <v>57527.332568807338</v>
      </c>
      <c r="H1290" s="85">
        <v>799621</v>
      </c>
      <c r="I1290" s="6">
        <f t="shared" si="133"/>
        <v>916.99655963302757</v>
      </c>
      <c r="J1290" s="76">
        <v>269641026</v>
      </c>
      <c r="K1290" s="6">
        <f t="shared" si="134"/>
        <v>309221.36009174312</v>
      </c>
      <c r="L1290" s="15">
        <f t="shared" si="136"/>
        <v>319804860</v>
      </c>
      <c r="M1290" s="6">
        <f t="shared" si="137"/>
        <v>366748.69266055047</v>
      </c>
    </row>
    <row r="1291" spans="2:13" x14ac:dyDescent="0.4">
      <c r="B1291" s="4" t="s">
        <v>1252</v>
      </c>
      <c r="C1291">
        <v>18</v>
      </c>
      <c r="D1291" s="10" t="s">
        <v>1065</v>
      </c>
      <c r="E1291" s="65">
        <v>560</v>
      </c>
      <c r="F1291" s="77">
        <v>3545646</v>
      </c>
      <c r="G1291" s="6">
        <f t="shared" si="132"/>
        <v>6331.5107142857141</v>
      </c>
      <c r="H1291" s="85">
        <v>3747750</v>
      </c>
      <c r="I1291" s="6">
        <f t="shared" si="133"/>
        <v>6692.4107142857147</v>
      </c>
      <c r="J1291" s="76">
        <v>139023950</v>
      </c>
      <c r="K1291" s="6">
        <f t="shared" si="134"/>
        <v>248257.05357142858</v>
      </c>
      <c r="L1291" s="15">
        <f t="shared" si="136"/>
        <v>142569596</v>
      </c>
      <c r="M1291" s="6">
        <f t="shared" si="137"/>
        <v>254588.5642857143</v>
      </c>
    </row>
    <row r="1292" spans="2:13" ht="19.5" thickBot="1" x14ac:dyDescent="0.45">
      <c r="B1292" s="4" t="s">
        <v>1252</v>
      </c>
      <c r="C1292">
        <v>19</v>
      </c>
      <c r="D1292" s="10" t="s">
        <v>1269</v>
      </c>
      <c r="E1292" s="65">
        <v>474</v>
      </c>
      <c r="F1292" s="78">
        <v>18167465</v>
      </c>
      <c r="G1292" s="83">
        <f t="shared" si="132"/>
        <v>38327.985232067513</v>
      </c>
      <c r="H1292" s="91">
        <v>0</v>
      </c>
      <c r="I1292" s="83">
        <f t="shared" si="133"/>
        <v>0</v>
      </c>
      <c r="J1292" s="76">
        <v>57700714</v>
      </c>
      <c r="K1292" s="6">
        <f t="shared" si="134"/>
        <v>121731.4641350211</v>
      </c>
      <c r="L1292" s="15">
        <f t="shared" si="136"/>
        <v>75868179</v>
      </c>
      <c r="M1292" s="6">
        <f t="shared" si="137"/>
        <v>160059.44936708861</v>
      </c>
    </row>
    <row r="1293" spans="2:13" ht="19.5" thickBot="1" x14ac:dyDescent="0.45">
      <c r="B1293" s="68" t="s">
        <v>1873</v>
      </c>
      <c r="C1293" s="69"/>
      <c r="D1293" s="70"/>
      <c r="E1293" s="71">
        <f>SUM(E1274:E1292)</f>
        <v>100749</v>
      </c>
      <c r="F1293" s="74">
        <f t="shared" ref="F1293:M1293" si="138">SUM(F1274:F1292)</f>
        <v>806992939</v>
      </c>
      <c r="G1293" s="72">
        <f t="shared" si="132"/>
        <v>8009.9349770221042</v>
      </c>
      <c r="H1293" s="71">
        <f t="shared" si="138"/>
        <v>101884855</v>
      </c>
      <c r="I1293" s="73">
        <f t="shared" si="133"/>
        <v>1011.2741069390266</v>
      </c>
      <c r="J1293" s="74">
        <f t="shared" si="138"/>
        <v>4451926635</v>
      </c>
      <c r="K1293" s="72">
        <f t="shared" si="134"/>
        <v>44188.296012863648</v>
      </c>
      <c r="L1293" s="71">
        <f t="shared" si="138"/>
        <v>5258919574</v>
      </c>
      <c r="M1293" s="72">
        <f t="shared" si="137"/>
        <v>52198.230989885757</v>
      </c>
    </row>
    <row r="1294" spans="2:13" x14ac:dyDescent="0.4">
      <c r="B1294" s="4" t="s">
        <v>1270</v>
      </c>
      <c r="C1294">
        <v>20</v>
      </c>
      <c r="D1294" s="10" t="s">
        <v>1271</v>
      </c>
      <c r="E1294" s="65">
        <v>30401</v>
      </c>
      <c r="F1294" s="80">
        <v>403646518</v>
      </c>
      <c r="G1294" s="81">
        <f t="shared" si="132"/>
        <v>13277.409229959541</v>
      </c>
      <c r="H1294" s="84">
        <v>62988666</v>
      </c>
      <c r="I1294" s="81">
        <f t="shared" si="133"/>
        <v>2071.9274365974802</v>
      </c>
      <c r="J1294" s="76">
        <v>1425472211</v>
      </c>
      <c r="K1294" s="6">
        <f t="shared" si="134"/>
        <v>46888.990855563963</v>
      </c>
      <c r="L1294" s="15">
        <f t="shared" si="136"/>
        <v>1829118729</v>
      </c>
      <c r="M1294" s="6">
        <f t="shared" si="137"/>
        <v>60166.400085523499</v>
      </c>
    </row>
    <row r="1295" spans="2:13" x14ac:dyDescent="0.4">
      <c r="B1295" s="4" t="s">
        <v>1270</v>
      </c>
      <c r="C1295">
        <v>21</v>
      </c>
      <c r="D1295" s="10" t="s">
        <v>1272</v>
      </c>
      <c r="E1295" s="65">
        <v>8343</v>
      </c>
      <c r="F1295" s="77">
        <v>7292771</v>
      </c>
      <c r="G1295" s="6">
        <f t="shared" si="132"/>
        <v>874.11854249071075</v>
      </c>
      <c r="H1295" s="85">
        <v>21785741</v>
      </c>
      <c r="I1295" s="6">
        <f t="shared" si="133"/>
        <v>2611.2598585640658</v>
      </c>
      <c r="J1295" s="76">
        <v>616926824</v>
      </c>
      <c r="K1295" s="6">
        <f t="shared" si="134"/>
        <v>73945.442167086178</v>
      </c>
      <c r="L1295" s="15">
        <f t="shared" si="136"/>
        <v>624219595</v>
      </c>
      <c r="M1295" s="6">
        <f t="shared" si="137"/>
        <v>74819.560709576894</v>
      </c>
    </row>
    <row r="1296" spans="2:13" x14ac:dyDescent="0.4">
      <c r="B1296" s="4" t="s">
        <v>1270</v>
      </c>
      <c r="C1296">
        <v>22</v>
      </c>
      <c r="D1296" s="10" t="s">
        <v>1273</v>
      </c>
      <c r="E1296" s="65">
        <v>27388</v>
      </c>
      <c r="F1296" s="77">
        <v>466681499</v>
      </c>
      <c r="G1296" s="6">
        <f t="shared" si="132"/>
        <v>17039.634109829123</v>
      </c>
      <c r="H1296" s="85">
        <v>53653785</v>
      </c>
      <c r="I1296" s="6">
        <f t="shared" si="133"/>
        <v>1959.0253030524318</v>
      </c>
      <c r="J1296" s="76">
        <v>298814280</v>
      </c>
      <c r="K1296" s="6">
        <f t="shared" si="134"/>
        <v>10910.408938221119</v>
      </c>
      <c r="L1296" s="15">
        <f t="shared" si="136"/>
        <v>765495779</v>
      </c>
      <c r="M1296" s="6">
        <f t="shared" si="137"/>
        <v>27950.04304805024</v>
      </c>
    </row>
    <row r="1297" spans="2:13" x14ac:dyDescent="0.4">
      <c r="B1297" s="4" t="s">
        <v>1270</v>
      </c>
      <c r="C1297">
        <v>23</v>
      </c>
      <c r="D1297" s="10" t="s">
        <v>1274</v>
      </c>
      <c r="E1297" s="65">
        <v>8061</v>
      </c>
      <c r="F1297" s="77">
        <v>50877190</v>
      </c>
      <c r="G1297" s="6">
        <f t="shared" si="132"/>
        <v>6311.5233841955096</v>
      </c>
      <c r="H1297" s="85">
        <v>16184659</v>
      </c>
      <c r="I1297" s="6">
        <f t="shared" si="133"/>
        <v>2007.7731050738121</v>
      </c>
      <c r="J1297" s="76">
        <v>380820265</v>
      </c>
      <c r="K1297" s="6">
        <f t="shared" si="134"/>
        <v>47242.310507381218</v>
      </c>
      <c r="L1297" s="15">
        <f t="shared" si="136"/>
        <v>431697455</v>
      </c>
      <c r="M1297" s="6">
        <f t="shared" si="137"/>
        <v>53553.833891576731</v>
      </c>
    </row>
    <row r="1298" spans="2:13" x14ac:dyDescent="0.4">
      <c r="B1298" s="4" t="s">
        <v>1270</v>
      </c>
      <c r="C1298">
        <v>24</v>
      </c>
      <c r="D1298" s="10" t="s">
        <v>1275</v>
      </c>
      <c r="E1298" s="65">
        <v>6103</v>
      </c>
      <c r="F1298" s="77">
        <v>58078228</v>
      </c>
      <c r="G1298" s="6">
        <f t="shared" si="132"/>
        <v>9516.3408159921346</v>
      </c>
      <c r="H1298" s="85">
        <v>16373168</v>
      </c>
      <c r="I1298" s="6">
        <f t="shared" si="133"/>
        <v>2682.8064886121579</v>
      </c>
      <c r="J1298" s="76">
        <v>218448881</v>
      </c>
      <c r="K1298" s="6">
        <f t="shared" si="134"/>
        <v>35793.688513845649</v>
      </c>
      <c r="L1298" s="15">
        <f t="shared" si="136"/>
        <v>276527109</v>
      </c>
      <c r="M1298" s="6">
        <f t="shared" si="137"/>
        <v>45310.029329837787</v>
      </c>
    </row>
    <row r="1299" spans="2:13" x14ac:dyDescent="0.4">
      <c r="B1299" s="4" t="s">
        <v>1270</v>
      </c>
      <c r="C1299">
        <v>25</v>
      </c>
      <c r="D1299" s="10" t="s">
        <v>1276</v>
      </c>
      <c r="E1299" s="65">
        <v>6160</v>
      </c>
      <c r="F1299" s="77">
        <v>66931630</v>
      </c>
      <c r="G1299" s="6">
        <f t="shared" si="132"/>
        <v>10865.52435064935</v>
      </c>
      <c r="H1299" s="85">
        <v>13836429</v>
      </c>
      <c r="I1299" s="6">
        <f t="shared" si="133"/>
        <v>2246.173538961039</v>
      </c>
      <c r="J1299" s="76">
        <v>258400456</v>
      </c>
      <c r="K1299" s="6">
        <f t="shared" si="134"/>
        <v>41948.125974025977</v>
      </c>
      <c r="L1299" s="15">
        <f t="shared" si="136"/>
        <v>325332086</v>
      </c>
      <c r="M1299" s="6">
        <f t="shared" si="137"/>
        <v>52813.650324675327</v>
      </c>
    </row>
    <row r="1300" spans="2:13" x14ac:dyDescent="0.4">
      <c r="B1300" s="4" t="s">
        <v>1270</v>
      </c>
      <c r="C1300">
        <v>26</v>
      </c>
      <c r="D1300" s="10" t="s">
        <v>1277</v>
      </c>
      <c r="E1300" s="65">
        <v>3950</v>
      </c>
      <c r="F1300" s="77">
        <v>24827214</v>
      </c>
      <c r="G1300" s="6">
        <f t="shared" si="132"/>
        <v>6285.370632911392</v>
      </c>
      <c r="H1300" s="85">
        <v>18025988</v>
      </c>
      <c r="I1300" s="6">
        <f t="shared" si="133"/>
        <v>4563.5412658227851</v>
      </c>
      <c r="J1300" s="76">
        <v>239778283</v>
      </c>
      <c r="K1300" s="6">
        <f t="shared" si="134"/>
        <v>60703.362784810124</v>
      </c>
      <c r="L1300" s="15">
        <f t="shared" si="136"/>
        <v>264605497</v>
      </c>
      <c r="M1300" s="6">
        <f t="shared" si="137"/>
        <v>66988.733417721523</v>
      </c>
    </row>
    <row r="1301" spans="2:13" x14ac:dyDescent="0.4">
      <c r="B1301" s="4" t="s">
        <v>1270</v>
      </c>
      <c r="C1301">
        <v>27</v>
      </c>
      <c r="D1301" s="10" t="s">
        <v>1278</v>
      </c>
      <c r="E1301" s="65">
        <v>525</v>
      </c>
      <c r="F1301" s="77">
        <v>315940</v>
      </c>
      <c r="G1301" s="6">
        <f t="shared" si="132"/>
        <v>601.79047619047617</v>
      </c>
      <c r="H1301" s="85">
        <v>2125875</v>
      </c>
      <c r="I1301" s="6">
        <f t="shared" si="133"/>
        <v>4049.2857142857142</v>
      </c>
      <c r="J1301" s="76">
        <v>41777000</v>
      </c>
      <c r="K1301" s="6">
        <f t="shared" si="134"/>
        <v>79575.238095238092</v>
      </c>
      <c r="L1301" s="15">
        <f t="shared" si="136"/>
        <v>42092940</v>
      </c>
      <c r="M1301" s="6">
        <f t="shared" si="137"/>
        <v>80177.028571428571</v>
      </c>
    </row>
    <row r="1302" spans="2:13" x14ac:dyDescent="0.4">
      <c r="B1302" s="4" t="s">
        <v>1270</v>
      </c>
      <c r="C1302">
        <v>28</v>
      </c>
      <c r="D1302" s="10" t="s">
        <v>1279</v>
      </c>
      <c r="E1302" s="65">
        <v>1397</v>
      </c>
      <c r="F1302" s="77">
        <v>55431523</v>
      </c>
      <c r="G1302" s="6">
        <f t="shared" si="132"/>
        <v>39678.971367215461</v>
      </c>
      <c r="H1302" s="85">
        <v>2527787</v>
      </c>
      <c r="I1302" s="6">
        <f t="shared" si="133"/>
        <v>1809.4395132426628</v>
      </c>
      <c r="J1302" s="76">
        <v>105010164</v>
      </c>
      <c r="K1302" s="6">
        <f t="shared" si="134"/>
        <v>75168.335003579094</v>
      </c>
      <c r="L1302" s="15">
        <f t="shared" si="136"/>
        <v>160441687</v>
      </c>
      <c r="M1302" s="6">
        <f t="shared" si="137"/>
        <v>114847.30637079455</v>
      </c>
    </row>
    <row r="1303" spans="2:13" x14ac:dyDescent="0.4">
      <c r="B1303" s="4" t="s">
        <v>1270</v>
      </c>
      <c r="C1303">
        <v>29</v>
      </c>
      <c r="D1303" s="10" t="s">
        <v>1280</v>
      </c>
      <c r="E1303" s="65">
        <v>510</v>
      </c>
      <c r="F1303" s="77">
        <v>5529425</v>
      </c>
      <c r="G1303" s="6">
        <f t="shared" si="132"/>
        <v>10842.009803921568</v>
      </c>
      <c r="H1303" s="85">
        <v>988651</v>
      </c>
      <c r="I1303" s="6">
        <f t="shared" si="133"/>
        <v>1938.5313725490196</v>
      </c>
      <c r="J1303" s="76">
        <v>51314434</v>
      </c>
      <c r="K1303" s="6">
        <f t="shared" si="134"/>
        <v>100616.53725490197</v>
      </c>
      <c r="L1303" s="15">
        <f t="shared" si="136"/>
        <v>56843859</v>
      </c>
      <c r="M1303" s="6">
        <f t="shared" si="137"/>
        <v>111458.54705882353</v>
      </c>
    </row>
    <row r="1304" spans="2:13" x14ac:dyDescent="0.4">
      <c r="B1304" s="4" t="s">
        <v>1270</v>
      </c>
      <c r="C1304">
        <v>30</v>
      </c>
      <c r="D1304" s="10" t="s">
        <v>1281</v>
      </c>
      <c r="E1304" s="65">
        <v>628</v>
      </c>
      <c r="F1304" s="77">
        <v>5884262</v>
      </c>
      <c r="G1304" s="6">
        <f t="shared" si="132"/>
        <v>9369.8439490445853</v>
      </c>
      <c r="H1304" s="85">
        <v>1843692</v>
      </c>
      <c r="I1304" s="6">
        <f t="shared" si="133"/>
        <v>2935.815286624204</v>
      </c>
      <c r="J1304" s="76">
        <v>42275935</v>
      </c>
      <c r="K1304" s="6">
        <f t="shared" si="134"/>
        <v>67318.3678343949</v>
      </c>
      <c r="L1304" s="15">
        <f t="shared" si="136"/>
        <v>48160197</v>
      </c>
      <c r="M1304" s="6">
        <f t="shared" si="137"/>
        <v>76688.211783439488</v>
      </c>
    </row>
    <row r="1305" spans="2:13" x14ac:dyDescent="0.4">
      <c r="B1305" s="4" t="s">
        <v>1270</v>
      </c>
      <c r="C1305">
        <v>31</v>
      </c>
      <c r="D1305" s="10" t="s">
        <v>1282</v>
      </c>
      <c r="E1305" s="65">
        <v>192</v>
      </c>
      <c r="F1305" s="77">
        <v>0</v>
      </c>
      <c r="G1305" s="6">
        <f t="shared" si="132"/>
        <v>0</v>
      </c>
      <c r="H1305" s="85">
        <v>11472</v>
      </c>
      <c r="I1305" s="6">
        <f t="shared" si="133"/>
        <v>59.75</v>
      </c>
      <c r="J1305" s="76">
        <v>100347619</v>
      </c>
      <c r="K1305" s="6">
        <f t="shared" si="134"/>
        <v>522643.84895833331</v>
      </c>
      <c r="L1305" s="15">
        <f t="shared" si="136"/>
        <v>100347619</v>
      </c>
      <c r="M1305" s="6">
        <f t="shared" si="137"/>
        <v>522643.84895833331</v>
      </c>
    </row>
    <row r="1306" spans="2:13" x14ac:dyDescent="0.4">
      <c r="B1306" s="4" t="s">
        <v>1270</v>
      </c>
      <c r="C1306">
        <v>32</v>
      </c>
      <c r="D1306" s="10" t="s">
        <v>1283</v>
      </c>
      <c r="E1306" s="65">
        <v>6091</v>
      </c>
      <c r="F1306" s="77">
        <v>11270814</v>
      </c>
      <c r="G1306" s="6">
        <f t="shared" si="132"/>
        <v>1850.4045312756525</v>
      </c>
      <c r="H1306" s="85">
        <v>15556839</v>
      </c>
      <c r="I1306" s="6">
        <f t="shared" si="133"/>
        <v>2554.0697750779841</v>
      </c>
      <c r="J1306" s="76">
        <v>368652357</v>
      </c>
      <c r="K1306" s="6">
        <f t="shared" si="134"/>
        <v>60524.110490888197</v>
      </c>
      <c r="L1306" s="15">
        <f t="shared" si="136"/>
        <v>379923171</v>
      </c>
      <c r="M1306" s="6">
        <f t="shared" si="137"/>
        <v>62374.515022163847</v>
      </c>
    </row>
    <row r="1307" spans="2:13" x14ac:dyDescent="0.4">
      <c r="B1307" s="4" t="s">
        <v>1270</v>
      </c>
      <c r="C1307">
        <v>33</v>
      </c>
      <c r="D1307" s="10" t="s">
        <v>1284</v>
      </c>
      <c r="E1307" s="65">
        <v>2150</v>
      </c>
      <c r="F1307" s="77">
        <v>3939997</v>
      </c>
      <c r="G1307" s="6">
        <f t="shared" si="132"/>
        <v>1832.5567441860464</v>
      </c>
      <c r="H1307" s="85">
        <v>25091687</v>
      </c>
      <c r="I1307" s="6">
        <f t="shared" si="133"/>
        <v>11670.552093023256</v>
      </c>
      <c r="J1307" s="76">
        <v>210656533</v>
      </c>
      <c r="K1307" s="6">
        <f t="shared" si="134"/>
        <v>97979.782790697674</v>
      </c>
      <c r="L1307" s="15">
        <f t="shared" si="136"/>
        <v>214596530</v>
      </c>
      <c r="M1307" s="6">
        <f t="shared" si="137"/>
        <v>99812.339534883722</v>
      </c>
    </row>
    <row r="1308" spans="2:13" x14ac:dyDescent="0.4">
      <c r="B1308" s="4" t="s">
        <v>1270</v>
      </c>
      <c r="C1308">
        <v>34</v>
      </c>
      <c r="D1308" s="10" t="s">
        <v>1285</v>
      </c>
      <c r="E1308" s="65">
        <v>825</v>
      </c>
      <c r="F1308" s="77">
        <v>15732776</v>
      </c>
      <c r="G1308" s="6">
        <f t="shared" si="132"/>
        <v>19070.031515151517</v>
      </c>
      <c r="H1308" s="85">
        <v>2828084</v>
      </c>
      <c r="I1308" s="6">
        <f t="shared" si="133"/>
        <v>3427.9806060606061</v>
      </c>
      <c r="J1308" s="76">
        <v>228632814</v>
      </c>
      <c r="K1308" s="6">
        <f t="shared" si="134"/>
        <v>277130.68363636365</v>
      </c>
      <c r="L1308" s="15">
        <f t="shared" si="136"/>
        <v>244365590</v>
      </c>
      <c r="M1308" s="6">
        <f t="shared" si="137"/>
        <v>296200.71515151515</v>
      </c>
    </row>
    <row r="1309" spans="2:13" x14ac:dyDescent="0.4">
      <c r="B1309" s="4" t="s">
        <v>1270</v>
      </c>
      <c r="C1309">
        <v>35</v>
      </c>
      <c r="D1309" s="10" t="s">
        <v>294</v>
      </c>
      <c r="E1309" s="65">
        <v>766</v>
      </c>
      <c r="F1309" s="77">
        <v>12125123</v>
      </c>
      <c r="G1309" s="6">
        <f t="shared" si="132"/>
        <v>15829.142297650131</v>
      </c>
      <c r="H1309" s="85">
        <v>3250596</v>
      </c>
      <c r="I1309" s="6">
        <f t="shared" si="133"/>
        <v>4243.5979112271543</v>
      </c>
      <c r="J1309" s="76">
        <v>38649557</v>
      </c>
      <c r="K1309" s="6">
        <f t="shared" si="134"/>
        <v>50456.340731070493</v>
      </c>
      <c r="L1309" s="15">
        <f t="shared" si="136"/>
        <v>50774680</v>
      </c>
      <c r="M1309" s="6">
        <f t="shared" si="137"/>
        <v>66285.483028720628</v>
      </c>
    </row>
    <row r="1310" spans="2:13" x14ac:dyDescent="0.4">
      <c r="B1310" s="4" t="s">
        <v>1270</v>
      </c>
      <c r="C1310">
        <v>36</v>
      </c>
      <c r="D1310" s="10" t="s">
        <v>1286</v>
      </c>
      <c r="E1310" s="65">
        <v>2015</v>
      </c>
      <c r="F1310" s="77">
        <v>11502817</v>
      </c>
      <c r="G1310" s="6">
        <f t="shared" si="132"/>
        <v>5708.594044665012</v>
      </c>
      <c r="H1310" s="85">
        <v>5684737</v>
      </c>
      <c r="I1310" s="6">
        <f t="shared" si="133"/>
        <v>2821.2094292803972</v>
      </c>
      <c r="J1310" s="76">
        <v>104887346</v>
      </c>
      <c r="K1310" s="6">
        <f t="shared" si="134"/>
        <v>52053.273449131513</v>
      </c>
      <c r="L1310" s="15">
        <f t="shared" si="136"/>
        <v>116390163</v>
      </c>
      <c r="M1310" s="6">
        <f t="shared" si="137"/>
        <v>57761.867493796526</v>
      </c>
    </row>
    <row r="1311" spans="2:13" x14ac:dyDescent="0.4">
      <c r="B1311" s="4" t="s">
        <v>1270</v>
      </c>
      <c r="C1311">
        <v>37</v>
      </c>
      <c r="D1311" s="10" t="s">
        <v>1287</v>
      </c>
      <c r="E1311" s="65">
        <v>1105</v>
      </c>
      <c r="F1311" s="77">
        <v>7535547</v>
      </c>
      <c r="G1311" s="6">
        <f t="shared" si="132"/>
        <v>6819.4995475113119</v>
      </c>
      <c r="H1311" s="85">
        <v>2375956</v>
      </c>
      <c r="I1311" s="6">
        <f t="shared" si="133"/>
        <v>2150.1864253393665</v>
      </c>
      <c r="J1311" s="76">
        <v>81831923</v>
      </c>
      <c r="K1311" s="6">
        <f t="shared" si="134"/>
        <v>74056.038914027144</v>
      </c>
      <c r="L1311" s="15">
        <f t="shared" si="136"/>
        <v>89367470</v>
      </c>
      <c r="M1311" s="6">
        <f t="shared" si="137"/>
        <v>80875.538461538468</v>
      </c>
    </row>
    <row r="1312" spans="2:13" ht="19.5" thickBot="1" x14ac:dyDescent="0.45">
      <c r="B1312" s="4" t="s">
        <v>1270</v>
      </c>
      <c r="C1312">
        <v>38</v>
      </c>
      <c r="D1312" s="10" t="s">
        <v>1288</v>
      </c>
      <c r="E1312" s="65">
        <v>2753</v>
      </c>
      <c r="F1312" s="77">
        <v>3527035</v>
      </c>
      <c r="G1312" s="6">
        <f t="shared" si="132"/>
        <v>1281.1605521249546</v>
      </c>
      <c r="H1312" s="85">
        <v>4863496</v>
      </c>
      <c r="I1312" s="6">
        <f t="shared" si="133"/>
        <v>1766.6167816926989</v>
      </c>
      <c r="J1312" s="76">
        <v>378223815</v>
      </c>
      <c r="K1312" s="6">
        <f t="shared" si="134"/>
        <v>137386.05702869597</v>
      </c>
      <c r="L1312" s="15">
        <f t="shared" si="136"/>
        <v>381750850</v>
      </c>
      <c r="M1312" s="6">
        <f t="shared" si="137"/>
        <v>138667.21758082093</v>
      </c>
    </row>
    <row r="1313" spans="2:13" ht="19.5" thickBot="1" x14ac:dyDescent="0.45">
      <c r="B1313" s="45" t="s">
        <v>1771</v>
      </c>
      <c r="C1313" s="46"/>
      <c r="D1313" s="47"/>
      <c r="E1313" s="12">
        <f>SUM(E1274:E1312)</f>
        <v>310861</v>
      </c>
      <c r="F1313" s="13">
        <f t="shared" ref="F1313:J1313" si="139">SUM(F1274:F1312)</f>
        <v>2825116187</v>
      </c>
      <c r="G1313" s="14">
        <f t="shared" si="132"/>
        <v>9088.0367334596485</v>
      </c>
      <c r="H1313" s="12">
        <f t="shared" si="139"/>
        <v>473767018</v>
      </c>
      <c r="I1313" s="14">
        <f t="shared" si="133"/>
        <v>1524.0477834144522</v>
      </c>
      <c r="J1313" s="12">
        <f t="shared" si="139"/>
        <v>14094773967</v>
      </c>
      <c r="K1313" s="14">
        <f t="shared" si="134"/>
        <v>45341.081599171332</v>
      </c>
      <c r="L1313" s="16">
        <f t="shared" si="136"/>
        <v>16919890154</v>
      </c>
      <c r="M1313" s="14">
        <f t="shared" si="137"/>
        <v>54429.118332630984</v>
      </c>
    </row>
    <row r="1314" spans="2:13" x14ac:dyDescent="0.4">
      <c r="B1314" s="4" t="s">
        <v>1289</v>
      </c>
      <c r="C1314">
        <v>1</v>
      </c>
      <c r="D1314" s="10" t="s">
        <v>1290</v>
      </c>
      <c r="E1314" s="65">
        <v>115785</v>
      </c>
      <c r="F1314" s="80">
        <v>220523042</v>
      </c>
      <c r="G1314" s="81">
        <f t="shared" si="132"/>
        <v>1904.5907673705574</v>
      </c>
      <c r="H1314" s="84">
        <v>588305433</v>
      </c>
      <c r="I1314" s="81">
        <f t="shared" si="133"/>
        <v>5081.0159606166599</v>
      </c>
      <c r="J1314" s="76">
        <v>2381907071</v>
      </c>
      <c r="K1314" s="6">
        <f t="shared" si="134"/>
        <v>20571.810433130369</v>
      </c>
      <c r="L1314" s="15">
        <f t="shared" si="136"/>
        <v>2602430113</v>
      </c>
      <c r="M1314" s="6">
        <f t="shared" si="137"/>
        <v>22476.401200500928</v>
      </c>
    </row>
    <row r="1315" spans="2:13" x14ac:dyDescent="0.4">
      <c r="B1315" s="4" t="s">
        <v>1289</v>
      </c>
      <c r="C1315">
        <v>2</v>
      </c>
      <c r="D1315" s="10" t="s">
        <v>1291</v>
      </c>
      <c r="E1315" s="65">
        <v>78577</v>
      </c>
      <c r="F1315" s="77">
        <v>47609260</v>
      </c>
      <c r="G1315" s="6">
        <f t="shared" si="132"/>
        <v>605.89307303663918</v>
      </c>
      <c r="H1315" s="85">
        <v>7384</v>
      </c>
      <c r="I1315" s="6">
        <f t="shared" si="133"/>
        <v>9.3971518383241914E-2</v>
      </c>
      <c r="J1315" s="76">
        <v>3013704001</v>
      </c>
      <c r="K1315" s="6">
        <f t="shared" si="134"/>
        <v>38353.513127250975</v>
      </c>
      <c r="L1315" s="15">
        <f t="shared" si="136"/>
        <v>3061313261</v>
      </c>
      <c r="M1315" s="6">
        <f t="shared" si="137"/>
        <v>38959.406200287616</v>
      </c>
    </row>
    <row r="1316" spans="2:13" x14ac:dyDescent="0.4">
      <c r="B1316" s="4" t="s">
        <v>1289</v>
      </c>
      <c r="C1316">
        <v>3</v>
      </c>
      <c r="D1316" s="10" t="s">
        <v>1292</v>
      </c>
      <c r="E1316" s="65">
        <v>16316</v>
      </c>
      <c r="F1316" s="77">
        <v>52169888</v>
      </c>
      <c r="G1316" s="6">
        <f t="shared" si="132"/>
        <v>3197.4680068644275</v>
      </c>
      <c r="H1316" s="85">
        <v>0</v>
      </c>
      <c r="I1316" s="6">
        <f t="shared" si="133"/>
        <v>0</v>
      </c>
      <c r="J1316" s="76">
        <v>990101583</v>
      </c>
      <c r="K1316" s="6">
        <f t="shared" si="134"/>
        <v>60682.862405001222</v>
      </c>
      <c r="L1316" s="15">
        <f t="shared" si="136"/>
        <v>1042271471</v>
      </c>
      <c r="M1316" s="6">
        <f t="shared" si="137"/>
        <v>63880.330411865652</v>
      </c>
    </row>
    <row r="1317" spans="2:13" x14ac:dyDescent="0.4">
      <c r="B1317" s="4" t="s">
        <v>1289</v>
      </c>
      <c r="C1317">
        <v>4</v>
      </c>
      <c r="D1317" s="10" t="s">
        <v>1293</v>
      </c>
      <c r="E1317" s="65">
        <v>10713</v>
      </c>
      <c r="F1317" s="77">
        <v>152415868</v>
      </c>
      <c r="G1317" s="6">
        <f t="shared" ref="G1317:G1382" si="140">F1317/E1317</f>
        <v>14227.188275926444</v>
      </c>
      <c r="H1317" s="85">
        <v>12531798</v>
      </c>
      <c r="I1317" s="6">
        <f t="shared" ref="I1317" si="141">H1317/E1317</f>
        <v>1169.774852982358</v>
      </c>
      <c r="J1317" s="76">
        <v>318140562</v>
      </c>
      <c r="K1317" s="6">
        <f t="shared" ref="K1317:K1383" si="142">J1317/E1317</f>
        <v>29696.682721926631</v>
      </c>
      <c r="L1317" s="15">
        <f t="shared" si="136"/>
        <v>470556430</v>
      </c>
      <c r="M1317" s="6">
        <f t="shared" si="137"/>
        <v>43923.870997853075</v>
      </c>
    </row>
    <row r="1318" spans="2:13" x14ac:dyDescent="0.4">
      <c r="B1318" s="4" t="s">
        <v>1289</v>
      </c>
      <c r="C1318">
        <v>5</v>
      </c>
      <c r="D1318" s="10" t="s">
        <v>1294</v>
      </c>
      <c r="E1318" s="65">
        <v>9003</v>
      </c>
      <c r="F1318" s="77">
        <v>47567153</v>
      </c>
      <c r="G1318" s="6">
        <f t="shared" si="140"/>
        <v>5283.4780628679327</v>
      </c>
      <c r="H1318" s="85">
        <v>0</v>
      </c>
      <c r="I1318" s="6">
        <f t="shared" ref="I1318:I1382" si="143">H1318/E1318</f>
        <v>0</v>
      </c>
      <c r="J1318" s="76">
        <v>473905090</v>
      </c>
      <c r="K1318" s="6">
        <f t="shared" si="142"/>
        <v>52638.574919471284</v>
      </c>
      <c r="L1318" s="15">
        <f t="shared" si="136"/>
        <v>521472243</v>
      </c>
      <c r="M1318" s="6">
        <f t="shared" si="137"/>
        <v>57922.052982339221</v>
      </c>
    </row>
    <row r="1319" spans="2:13" x14ac:dyDescent="0.4">
      <c r="B1319" s="4" t="s">
        <v>1289</v>
      </c>
      <c r="C1319">
        <v>6</v>
      </c>
      <c r="D1319" s="10" t="s">
        <v>1295</v>
      </c>
      <c r="E1319" s="65">
        <v>6904</v>
      </c>
      <c r="F1319" s="77">
        <v>58686902</v>
      </c>
      <c r="G1319" s="6">
        <f t="shared" si="140"/>
        <v>8500.4203360370793</v>
      </c>
      <c r="H1319" s="85">
        <v>0</v>
      </c>
      <c r="I1319" s="6">
        <f t="shared" si="143"/>
        <v>0</v>
      </c>
      <c r="J1319" s="76">
        <v>450003593</v>
      </c>
      <c r="K1319" s="6">
        <f t="shared" si="142"/>
        <v>65180.126448435687</v>
      </c>
      <c r="L1319" s="15">
        <f t="shared" si="136"/>
        <v>508690495</v>
      </c>
      <c r="M1319" s="6">
        <f t="shared" si="137"/>
        <v>73680.546784472768</v>
      </c>
    </row>
    <row r="1320" spans="2:13" x14ac:dyDescent="0.4">
      <c r="B1320" s="4" t="s">
        <v>1289</v>
      </c>
      <c r="C1320">
        <v>7</v>
      </c>
      <c r="D1320" s="10" t="s">
        <v>1296</v>
      </c>
      <c r="E1320" s="65">
        <v>6486</v>
      </c>
      <c r="F1320" s="77">
        <v>179056224</v>
      </c>
      <c r="G1320" s="6">
        <f t="shared" si="140"/>
        <v>27606.571692876965</v>
      </c>
      <c r="H1320" s="85">
        <v>3023308</v>
      </c>
      <c r="I1320" s="6">
        <f t="shared" si="143"/>
        <v>466.12827628738825</v>
      </c>
      <c r="J1320" s="76">
        <v>263546349</v>
      </c>
      <c r="K1320" s="6">
        <f t="shared" si="142"/>
        <v>40633.109620721552</v>
      </c>
      <c r="L1320" s="15">
        <f t="shared" si="136"/>
        <v>442602573</v>
      </c>
      <c r="M1320" s="6">
        <f t="shared" si="137"/>
        <v>68239.681313598514</v>
      </c>
    </row>
    <row r="1321" spans="2:13" x14ac:dyDescent="0.4">
      <c r="B1321" s="4" t="s">
        <v>1289</v>
      </c>
      <c r="C1321">
        <v>8</v>
      </c>
      <c r="D1321" s="10" t="s">
        <v>1297</v>
      </c>
      <c r="E1321" s="65">
        <v>11393</v>
      </c>
      <c r="F1321" s="77">
        <v>8212572</v>
      </c>
      <c r="G1321" s="6">
        <f t="shared" si="140"/>
        <v>720.84367594136745</v>
      </c>
      <c r="H1321" s="85">
        <v>0</v>
      </c>
      <c r="I1321" s="6">
        <f t="shared" si="143"/>
        <v>0</v>
      </c>
      <c r="J1321" s="76">
        <v>805045849</v>
      </c>
      <c r="K1321" s="6">
        <f t="shared" si="142"/>
        <v>70661.445536733081</v>
      </c>
      <c r="L1321" s="15">
        <f t="shared" si="136"/>
        <v>813258421</v>
      </c>
      <c r="M1321" s="6">
        <f t="shared" si="137"/>
        <v>71382.289212674455</v>
      </c>
    </row>
    <row r="1322" spans="2:13" x14ac:dyDescent="0.4">
      <c r="B1322" s="4" t="s">
        <v>1289</v>
      </c>
      <c r="C1322">
        <v>9</v>
      </c>
      <c r="D1322" s="10" t="s">
        <v>1298</v>
      </c>
      <c r="E1322" s="65">
        <v>5339</v>
      </c>
      <c r="F1322" s="77">
        <v>28929077</v>
      </c>
      <c r="G1322" s="6">
        <f t="shared" si="140"/>
        <v>5418.4448398576515</v>
      </c>
      <c r="H1322" s="85">
        <v>0</v>
      </c>
      <c r="I1322" s="6">
        <f t="shared" si="143"/>
        <v>0</v>
      </c>
      <c r="J1322" s="76">
        <v>563535882</v>
      </c>
      <c r="K1322" s="6">
        <f t="shared" si="142"/>
        <v>105550.83011799962</v>
      </c>
      <c r="L1322" s="15">
        <f t="shared" si="136"/>
        <v>592464959</v>
      </c>
      <c r="M1322" s="6">
        <f t="shared" si="137"/>
        <v>110969.27495785728</v>
      </c>
    </row>
    <row r="1323" spans="2:13" x14ac:dyDescent="0.4">
      <c r="B1323" s="4" t="s">
        <v>1289</v>
      </c>
      <c r="C1323">
        <v>10</v>
      </c>
      <c r="D1323" s="10" t="s">
        <v>1299</v>
      </c>
      <c r="E1323" s="65">
        <v>5003</v>
      </c>
      <c r="F1323" s="77">
        <v>27517565</v>
      </c>
      <c r="G1323" s="6">
        <f t="shared" si="140"/>
        <v>5500.2128722766338</v>
      </c>
      <c r="H1323" s="85">
        <v>60188000</v>
      </c>
      <c r="I1323" s="6">
        <f t="shared" si="143"/>
        <v>12030.381770937438</v>
      </c>
      <c r="J1323" s="76">
        <v>530109766</v>
      </c>
      <c r="K1323" s="6">
        <f t="shared" si="142"/>
        <v>105958.37817309615</v>
      </c>
      <c r="L1323" s="15">
        <f t="shared" si="136"/>
        <v>557627331</v>
      </c>
      <c r="M1323" s="6">
        <f t="shared" si="137"/>
        <v>111458.59104537277</v>
      </c>
    </row>
    <row r="1324" spans="2:13" x14ac:dyDescent="0.4">
      <c r="B1324" s="4" t="s">
        <v>1289</v>
      </c>
      <c r="C1324">
        <v>11</v>
      </c>
      <c r="D1324" s="10" t="s">
        <v>1300</v>
      </c>
      <c r="E1324" s="65">
        <v>2693</v>
      </c>
      <c r="F1324" s="77">
        <v>55097448</v>
      </c>
      <c r="G1324" s="6">
        <f t="shared" si="140"/>
        <v>20459.505384329743</v>
      </c>
      <c r="H1324" s="85">
        <v>0</v>
      </c>
      <c r="I1324" s="6">
        <f t="shared" si="143"/>
        <v>0</v>
      </c>
      <c r="J1324" s="76">
        <v>0</v>
      </c>
      <c r="K1324" s="6">
        <f t="shared" si="142"/>
        <v>0</v>
      </c>
      <c r="L1324" s="15">
        <f t="shared" si="136"/>
        <v>55097448</v>
      </c>
      <c r="M1324" s="6">
        <f t="shared" si="137"/>
        <v>20459.505384329743</v>
      </c>
    </row>
    <row r="1325" spans="2:13" x14ac:dyDescent="0.4">
      <c r="B1325" s="4" t="s">
        <v>1289</v>
      </c>
      <c r="C1325">
        <v>12</v>
      </c>
      <c r="D1325" s="10" t="s">
        <v>1301</v>
      </c>
      <c r="E1325" s="65">
        <v>1871</v>
      </c>
      <c r="F1325" s="77">
        <v>31562449</v>
      </c>
      <c r="G1325" s="6">
        <f t="shared" si="140"/>
        <v>16869.293960448958</v>
      </c>
      <c r="H1325" s="85">
        <v>0</v>
      </c>
      <c r="I1325" s="6">
        <f t="shared" si="143"/>
        <v>0</v>
      </c>
      <c r="J1325" s="76">
        <v>157724248</v>
      </c>
      <c r="K1325" s="6">
        <f t="shared" si="142"/>
        <v>84299.437733832179</v>
      </c>
      <c r="L1325" s="15">
        <f t="shared" si="136"/>
        <v>189286697</v>
      </c>
      <c r="M1325" s="6">
        <f t="shared" si="137"/>
        <v>101168.73169428113</v>
      </c>
    </row>
    <row r="1326" spans="2:13" x14ac:dyDescent="0.4">
      <c r="B1326" s="4" t="s">
        <v>1289</v>
      </c>
      <c r="C1326">
        <v>13</v>
      </c>
      <c r="D1326" s="10" t="s">
        <v>1302</v>
      </c>
      <c r="E1326" s="65">
        <v>1858</v>
      </c>
      <c r="F1326" s="77">
        <v>5459044</v>
      </c>
      <c r="G1326" s="6">
        <f t="shared" si="140"/>
        <v>2938.1291711517761</v>
      </c>
      <c r="H1326" s="85">
        <v>0</v>
      </c>
      <c r="I1326" s="6">
        <f t="shared" si="143"/>
        <v>0</v>
      </c>
      <c r="J1326" s="76">
        <v>286049106</v>
      </c>
      <c r="K1326" s="6">
        <f t="shared" si="142"/>
        <v>153955.38536060278</v>
      </c>
      <c r="L1326" s="15">
        <f t="shared" si="136"/>
        <v>291508150</v>
      </c>
      <c r="M1326" s="6">
        <f t="shared" si="137"/>
        <v>156893.51453175457</v>
      </c>
    </row>
    <row r="1327" spans="2:13" x14ac:dyDescent="0.4">
      <c r="B1327" s="4" t="s">
        <v>1289</v>
      </c>
      <c r="C1327">
        <v>14</v>
      </c>
      <c r="D1327" s="10" t="s">
        <v>1303</v>
      </c>
      <c r="E1327" s="65">
        <v>2625</v>
      </c>
      <c r="F1327" s="77">
        <v>24592873</v>
      </c>
      <c r="G1327" s="6">
        <f t="shared" si="140"/>
        <v>9368.7135238095234</v>
      </c>
      <c r="H1327" s="85">
        <v>0</v>
      </c>
      <c r="I1327" s="6">
        <f t="shared" si="143"/>
        <v>0</v>
      </c>
      <c r="J1327" s="76">
        <v>137096277</v>
      </c>
      <c r="K1327" s="6">
        <f t="shared" si="142"/>
        <v>52227.15314285714</v>
      </c>
      <c r="L1327" s="15">
        <f t="shared" si="136"/>
        <v>161689150</v>
      </c>
      <c r="M1327" s="6">
        <f t="shared" si="137"/>
        <v>61595.866666666669</v>
      </c>
    </row>
    <row r="1328" spans="2:13" x14ac:dyDescent="0.4">
      <c r="B1328" s="4" t="s">
        <v>1289</v>
      </c>
      <c r="C1328">
        <v>15</v>
      </c>
      <c r="D1328" s="10" t="s">
        <v>1304</v>
      </c>
      <c r="E1328" s="65">
        <v>155</v>
      </c>
      <c r="F1328" s="77">
        <v>7404237</v>
      </c>
      <c r="G1328" s="6">
        <f t="shared" si="140"/>
        <v>47769.270967741933</v>
      </c>
      <c r="H1328" s="85">
        <v>1052000</v>
      </c>
      <c r="I1328" s="6">
        <f t="shared" si="143"/>
        <v>6787.0967741935483</v>
      </c>
      <c r="J1328" s="76">
        <v>136426154</v>
      </c>
      <c r="K1328" s="6">
        <f t="shared" si="142"/>
        <v>880168.73548387096</v>
      </c>
      <c r="L1328" s="15">
        <f t="shared" si="136"/>
        <v>143830391</v>
      </c>
      <c r="M1328" s="6">
        <f t="shared" si="137"/>
        <v>927938.00645161292</v>
      </c>
    </row>
    <row r="1329" spans="2:13" x14ac:dyDescent="0.4">
      <c r="B1329" s="4" t="s">
        <v>1289</v>
      </c>
      <c r="C1329">
        <v>16</v>
      </c>
      <c r="D1329" s="10" t="s">
        <v>1305</v>
      </c>
      <c r="E1329" s="65">
        <v>1935</v>
      </c>
      <c r="F1329" s="77">
        <v>68515326</v>
      </c>
      <c r="G1329" s="6">
        <f t="shared" si="140"/>
        <v>35408.437209302327</v>
      </c>
      <c r="H1329" s="85">
        <v>115500</v>
      </c>
      <c r="I1329" s="6">
        <f t="shared" si="143"/>
        <v>59.689922480620154</v>
      </c>
      <c r="J1329" s="76">
        <v>100207000</v>
      </c>
      <c r="K1329" s="6">
        <f t="shared" si="142"/>
        <v>51786.563307493539</v>
      </c>
      <c r="L1329" s="15">
        <f t="shared" si="136"/>
        <v>168722326</v>
      </c>
      <c r="M1329" s="6">
        <f t="shared" si="137"/>
        <v>87195.000516795859</v>
      </c>
    </row>
    <row r="1330" spans="2:13" x14ac:dyDescent="0.4">
      <c r="B1330" s="4" t="s">
        <v>1289</v>
      </c>
      <c r="C1330">
        <v>17</v>
      </c>
      <c r="D1330" s="10" t="s">
        <v>1306</v>
      </c>
      <c r="E1330" s="65">
        <v>1112</v>
      </c>
      <c r="F1330" s="77">
        <v>42010969</v>
      </c>
      <c r="G1330" s="6">
        <f t="shared" si="140"/>
        <v>37779.648381294966</v>
      </c>
      <c r="H1330" s="85">
        <v>0</v>
      </c>
      <c r="I1330" s="6">
        <f t="shared" si="143"/>
        <v>0</v>
      </c>
      <c r="J1330" s="76">
        <v>30025774</v>
      </c>
      <c r="K1330" s="6">
        <f t="shared" si="142"/>
        <v>27001.595323741007</v>
      </c>
      <c r="L1330" s="15">
        <f t="shared" si="136"/>
        <v>72036743</v>
      </c>
      <c r="M1330" s="6">
        <f t="shared" si="137"/>
        <v>64781.243705035973</v>
      </c>
    </row>
    <row r="1331" spans="2:13" x14ac:dyDescent="0.4">
      <c r="B1331" s="4" t="s">
        <v>1289</v>
      </c>
      <c r="C1331">
        <v>18</v>
      </c>
      <c r="D1331" s="10" t="s">
        <v>1307</v>
      </c>
      <c r="E1331" s="65">
        <v>5370</v>
      </c>
      <c r="F1331" s="77">
        <v>20351296</v>
      </c>
      <c r="G1331" s="6">
        <f t="shared" si="140"/>
        <v>3789.8130353817505</v>
      </c>
      <c r="H1331" s="85">
        <v>2232000</v>
      </c>
      <c r="I1331" s="6">
        <f t="shared" si="143"/>
        <v>415.64245810055866</v>
      </c>
      <c r="J1331" s="76">
        <v>841340060</v>
      </c>
      <c r="K1331" s="6">
        <f t="shared" si="142"/>
        <v>156674.12662942271</v>
      </c>
      <c r="L1331" s="15">
        <f t="shared" si="136"/>
        <v>861691356</v>
      </c>
      <c r="M1331" s="6">
        <f t="shared" si="137"/>
        <v>160463.93966480446</v>
      </c>
    </row>
    <row r="1332" spans="2:13" x14ac:dyDescent="0.4">
      <c r="B1332" s="4" t="s">
        <v>1289</v>
      </c>
      <c r="C1332">
        <v>19</v>
      </c>
      <c r="D1332" s="10" t="s">
        <v>1308</v>
      </c>
      <c r="E1332" s="65">
        <v>320</v>
      </c>
      <c r="F1332" s="77">
        <v>6826759</v>
      </c>
      <c r="G1332" s="6">
        <f t="shared" si="140"/>
        <v>21333.621875000001</v>
      </c>
      <c r="H1332" s="85">
        <v>2214104</v>
      </c>
      <c r="I1332" s="6">
        <f t="shared" si="143"/>
        <v>6919.0749999999998</v>
      </c>
      <c r="J1332" s="76">
        <v>91403000</v>
      </c>
      <c r="K1332" s="6">
        <f t="shared" si="142"/>
        <v>285634.375</v>
      </c>
      <c r="L1332" s="15">
        <f t="shared" si="136"/>
        <v>98229759</v>
      </c>
      <c r="M1332" s="6">
        <f t="shared" si="137"/>
        <v>306967.99687500001</v>
      </c>
    </row>
    <row r="1333" spans="2:13" x14ac:dyDescent="0.4">
      <c r="B1333" s="4" t="s">
        <v>1289</v>
      </c>
      <c r="C1333">
        <v>20</v>
      </c>
      <c r="D1333" s="10" t="s">
        <v>1309</v>
      </c>
      <c r="E1333" s="65">
        <v>920</v>
      </c>
      <c r="F1333" s="77">
        <v>865055</v>
      </c>
      <c r="G1333" s="6">
        <f t="shared" si="140"/>
        <v>940.2771739130435</v>
      </c>
      <c r="H1333" s="85">
        <v>0</v>
      </c>
      <c r="I1333" s="6">
        <f t="shared" si="143"/>
        <v>0</v>
      </c>
      <c r="J1333" s="76">
        <v>28198249</v>
      </c>
      <c r="K1333" s="6">
        <f t="shared" si="142"/>
        <v>30650.270652173913</v>
      </c>
      <c r="L1333" s="15">
        <f t="shared" si="136"/>
        <v>29063304</v>
      </c>
      <c r="M1333" s="6">
        <f t="shared" si="137"/>
        <v>31590.547826086957</v>
      </c>
    </row>
    <row r="1334" spans="2:13" x14ac:dyDescent="0.4">
      <c r="B1334" s="4" t="s">
        <v>1289</v>
      </c>
      <c r="C1334">
        <v>21</v>
      </c>
      <c r="D1334" s="10" t="s">
        <v>1310</v>
      </c>
      <c r="E1334" s="65">
        <v>2356</v>
      </c>
      <c r="F1334" s="77">
        <v>438800</v>
      </c>
      <c r="G1334" s="6">
        <f t="shared" si="140"/>
        <v>186.2478777589134</v>
      </c>
      <c r="H1334" s="85">
        <v>0</v>
      </c>
      <c r="I1334" s="6">
        <f t="shared" si="143"/>
        <v>0</v>
      </c>
      <c r="J1334" s="76">
        <v>143128020</v>
      </c>
      <c r="K1334" s="6">
        <f t="shared" si="142"/>
        <v>60750.432937181664</v>
      </c>
      <c r="L1334" s="15">
        <f t="shared" si="136"/>
        <v>143566820</v>
      </c>
      <c r="M1334" s="6">
        <f t="shared" si="137"/>
        <v>60936.680814940577</v>
      </c>
    </row>
    <row r="1335" spans="2:13" x14ac:dyDescent="0.4">
      <c r="B1335" s="4" t="s">
        <v>1289</v>
      </c>
      <c r="C1335">
        <v>22</v>
      </c>
      <c r="D1335" s="10" t="s">
        <v>1311</v>
      </c>
      <c r="E1335" s="65">
        <v>7150</v>
      </c>
      <c r="F1335" s="77">
        <v>14226571</v>
      </c>
      <c r="G1335" s="6">
        <f t="shared" si="140"/>
        <v>1989.7302097902098</v>
      </c>
      <c r="H1335" s="85">
        <v>0</v>
      </c>
      <c r="I1335" s="6">
        <f t="shared" si="143"/>
        <v>0</v>
      </c>
      <c r="J1335" s="76">
        <v>748395</v>
      </c>
      <c r="K1335" s="6">
        <f t="shared" si="142"/>
        <v>104.67062937062937</v>
      </c>
      <c r="L1335" s="15">
        <f t="shared" si="136"/>
        <v>14974966</v>
      </c>
      <c r="M1335" s="6">
        <f t="shared" si="137"/>
        <v>2094.400839160839</v>
      </c>
    </row>
    <row r="1336" spans="2:13" x14ac:dyDescent="0.4">
      <c r="B1336" s="4" t="s">
        <v>1289</v>
      </c>
      <c r="C1336">
        <v>23</v>
      </c>
      <c r="D1336" s="10" t="s">
        <v>1312</v>
      </c>
      <c r="E1336" s="65">
        <v>7974</v>
      </c>
      <c r="F1336" s="77">
        <v>293110373</v>
      </c>
      <c r="G1336" s="6">
        <f t="shared" si="140"/>
        <v>36758.260973162782</v>
      </c>
      <c r="H1336" s="85">
        <v>0</v>
      </c>
      <c r="I1336" s="6">
        <f t="shared" si="143"/>
        <v>0</v>
      </c>
      <c r="J1336" s="76">
        <v>399293071</v>
      </c>
      <c r="K1336" s="6">
        <f t="shared" si="142"/>
        <v>50074.375595685982</v>
      </c>
      <c r="L1336" s="15">
        <f t="shared" si="136"/>
        <v>692403444</v>
      </c>
      <c r="M1336" s="6">
        <f t="shared" si="137"/>
        <v>86832.636568848757</v>
      </c>
    </row>
    <row r="1337" spans="2:13" x14ac:dyDescent="0.4">
      <c r="B1337" s="4" t="s">
        <v>1289</v>
      </c>
      <c r="C1337">
        <v>24</v>
      </c>
      <c r="D1337" s="10" t="s">
        <v>1313</v>
      </c>
      <c r="E1337" s="65">
        <v>8262</v>
      </c>
      <c r="F1337" s="77">
        <v>28790000</v>
      </c>
      <c r="G1337" s="6">
        <f t="shared" si="140"/>
        <v>3484.6284192689423</v>
      </c>
      <c r="H1337" s="85">
        <v>0</v>
      </c>
      <c r="I1337" s="6">
        <f t="shared" si="143"/>
        <v>0</v>
      </c>
      <c r="J1337" s="76">
        <v>725433737</v>
      </c>
      <c r="K1337" s="6">
        <f t="shared" si="142"/>
        <v>87803.647664003875</v>
      </c>
      <c r="L1337" s="15">
        <f t="shared" si="136"/>
        <v>754223737</v>
      </c>
      <c r="M1337" s="6">
        <f t="shared" si="137"/>
        <v>91288.276083272809</v>
      </c>
    </row>
    <row r="1338" spans="2:13" x14ac:dyDescent="0.4">
      <c r="B1338" s="4" t="s">
        <v>1289</v>
      </c>
      <c r="C1338">
        <v>25</v>
      </c>
      <c r="D1338" s="10" t="s">
        <v>1314</v>
      </c>
      <c r="E1338" s="65">
        <v>2391</v>
      </c>
      <c r="F1338" s="77">
        <v>35762426</v>
      </c>
      <c r="G1338" s="6">
        <f t="shared" si="140"/>
        <v>14957.099958176495</v>
      </c>
      <c r="H1338" s="85">
        <v>31450</v>
      </c>
      <c r="I1338" s="6">
        <f t="shared" si="143"/>
        <v>13.153492262651611</v>
      </c>
      <c r="J1338" s="76">
        <v>111447674</v>
      </c>
      <c r="K1338" s="6">
        <f t="shared" si="142"/>
        <v>46611.323295692178</v>
      </c>
      <c r="L1338" s="15">
        <f t="shared" si="136"/>
        <v>147210100</v>
      </c>
      <c r="M1338" s="6">
        <f t="shared" si="137"/>
        <v>61568.423253868677</v>
      </c>
    </row>
    <row r="1339" spans="2:13" x14ac:dyDescent="0.4">
      <c r="B1339" s="4" t="s">
        <v>1289</v>
      </c>
      <c r="C1339">
        <v>26</v>
      </c>
      <c r="D1339" s="10" t="s">
        <v>1315</v>
      </c>
      <c r="E1339" s="65">
        <v>2561</v>
      </c>
      <c r="F1339" s="77">
        <v>12968922</v>
      </c>
      <c r="G1339" s="6">
        <f t="shared" si="140"/>
        <v>5064.0070285044903</v>
      </c>
      <c r="H1339" s="85">
        <v>0</v>
      </c>
      <c r="I1339" s="6">
        <f t="shared" si="143"/>
        <v>0</v>
      </c>
      <c r="J1339" s="76">
        <v>202286824</v>
      </c>
      <c r="K1339" s="6">
        <f t="shared" si="142"/>
        <v>78987.436157750883</v>
      </c>
      <c r="L1339" s="15">
        <f t="shared" si="136"/>
        <v>215255746</v>
      </c>
      <c r="M1339" s="6">
        <f t="shared" si="137"/>
        <v>84051.443186255376</v>
      </c>
    </row>
    <row r="1340" spans="2:13" ht="19.5" thickBot="1" x14ac:dyDescent="0.45">
      <c r="B1340" s="4" t="s">
        <v>1289</v>
      </c>
      <c r="C1340">
        <v>27</v>
      </c>
      <c r="D1340" s="10" t="s">
        <v>1316</v>
      </c>
      <c r="E1340" s="65">
        <v>6157</v>
      </c>
      <c r="F1340" s="77">
        <v>358033172</v>
      </c>
      <c r="G1340" s="6">
        <f t="shared" si="140"/>
        <v>58150.588273509828</v>
      </c>
      <c r="H1340" s="85">
        <v>0</v>
      </c>
      <c r="I1340" s="6">
        <f t="shared" si="143"/>
        <v>0</v>
      </c>
      <c r="J1340" s="76">
        <v>319839622</v>
      </c>
      <c r="K1340" s="6">
        <f t="shared" si="142"/>
        <v>51947.315575767418</v>
      </c>
      <c r="L1340" s="15">
        <f t="shared" si="136"/>
        <v>677872794</v>
      </c>
      <c r="M1340" s="6">
        <f t="shared" si="137"/>
        <v>110097.90384927725</v>
      </c>
    </row>
    <row r="1341" spans="2:13" ht="19.5" thickBot="1" x14ac:dyDescent="0.45">
      <c r="B1341" s="45" t="s">
        <v>1772</v>
      </c>
      <c r="C1341" s="46"/>
      <c r="D1341" s="47"/>
      <c r="E1341" s="12">
        <f>SUM(E1314:E1340)</f>
        <v>321229</v>
      </c>
      <c r="F1341" s="13">
        <f t="shared" ref="F1341:J1341" si="144">SUM(F1314:F1340)</f>
        <v>1828703271</v>
      </c>
      <c r="G1341" s="14">
        <f t="shared" si="140"/>
        <v>5692.8336825130982</v>
      </c>
      <c r="H1341" s="12">
        <f t="shared" si="144"/>
        <v>669700977</v>
      </c>
      <c r="I1341" s="14">
        <f t="shared" si="143"/>
        <v>2084.808585152648</v>
      </c>
      <c r="J1341" s="12">
        <f t="shared" si="144"/>
        <v>13500646957</v>
      </c>
      <c r="K1341" s="14">
        <f t="shared" si="142"/>
        <v>42028.107540103789</v>
      </c>
      <c r="L1341" s="16">
        <f t="shared" si="136"/>
        <v>15329350228</v>
      </c>
      <c r="M1341" s="14">
        <f t="shared" si="137"/>
        <v>47720.941222616886</v>
      </c>
    </row>
    <row r="1342" spans="2:13" x14ac:dyDescent="0.4">
      <c r="B1342" s="4" t="s">
        <v>1317</v>
      </c>
      <c r="C1342">
        <v>1</v>
      </c>
      <c r="D1342" s="10" t="s">
        <v>1318</v>
      </c>
      <c r="E1342" s="65">
        <v>186124</v>
      </c>
      <c r="F1342" s="80">
        <v>0</v>
      </c>
      <c r="G1342" s="81">
        <f t="shared" si="140"/>
        <v>0</v>
      </c>
      <c r="H1342" s="84">
        <v>740845262</v>
      </c>
      <c r="I1342" s="81">
        <f t="shared" si="143"/>
        <v>3980.3854527089466</v>
      </c>
      <c r="J1342" s="76">
        <v>0</v>
      </c>
      <c r="K1342" s="6">
        <f t="shared" si="142"/>
        <v>0</v>
      </c>
      <c r="L1342" s="15">
        <f t="shared" si="136"/>
        <v>0</v>
      </c>
      <c r="M1342" s="6">
        <f t="shared" si="137"/>
        <v>0</v>
      </c>
    </row>
    <row r="1343" spans="2:13" x14ac:dyDescent="0.4">
      <c r="B1343" s="4" t="s">
        <v>1317</v>
      </c>
      <c r="C1343">
        <v>2</v>
      </c>
      <c r="D1343" s="10" t="s">
        <v>1319</v>
      </c>
      <c r="E1343" s="65">
        <v>33698</v>
      </c>
      <c r="F1343" s="77">
        <v>77321085</v>
      </c>
      <c r="G1343" s="6">
        <f t="shared" si="140"/>
        <v>2294.5303875600925</v>
      </c>
      <c r="H1343" s="85">
        <v>0</v>
      </c>
      <c r="I1343" s="6">
        <f t="shared" si="143"/>
        <v>0</v>
      </c>
      <c r="J1343" s="76">
        <v>2113639664</v>
      </c>
      <c r="K1343" s="6">
        <f t="shared" si="142"/>
        <v>62723.000296753518</v>
      </c>
      <c r="L1343" s="15">
        <f t="shared" si="136"/>
        <v>2190960749</v>
      </c>
      <c r="M1343" s="6">
        <f t="shared" si="137"/>
        <v>65017.530684313606</v>
      </c>
    </row>
    <row r="1344" spans="2:13" x14ac:dyDescent="0.4">
      <c r="B1344" s="4" t="s">
        <v>1317</v>
      </c>
      <c r="C1344">
        <v>3</v>
      </c>
      <c r="D1344" s="10" t="s">
        <v>1320</v>
      </c>
      <c r="E1344" s="65">
        <v>4640</v>
      </c>
      <c r="F1344" s="77">
        <v>12166070</v>
      </c>
      <c r="G1344" s="6">
        <f t="shared" si="140"/>
        <v>2621.9978448275861</v>
      </c>
      <c r="H1344" s="85">
        <v>0</v>
      </c>
      <c r="I1344" s="6">
        <f t="shared" si="143"/>
        <v>0</v>
      </c>
      <c r="J1344" s="76">
        <v>451392790</v>
      </c>
      <c r="K1344" s="6">
        <f t="shared" si="142"/>
        <v>97282.928879310348</v>
      </c>
      <c r="L1344" s="15">
        <f t="shared" si="136"/>
        <v>463558860</v>
      </c>
      <c r="M1344" s="6">
        <f t="shared" si="137"/>
        <v>99904.926724137928</v>
      </c>
    </row>
    <row r="1345" spans="2:13" x14ac:dyDescent="0.4">
      <c r="B1345" s="4" t="s">
        <v>1317</v>
      </c>
      <c r="C1345">
        <v>4</v>
      </c>
      <c r="D1345" s="10" t="s">
        <v>1321</v>
      </c>
      <c r="E1345" s="65">
        <v>16525</v>
      </c>
      <c r="F1345" s="77">
        <v>113213184</v>
      </c>
      <c r="G1345" s="6">
        <f t="shared" si="140"/>
        <v>6851.0247503782148</v>
      </c>
      <c r="H1345" s="85">
        <v>26094244</v>
      </c>
      <c r="I1345" s="6">
        <f t="shared" si="143"/>
        <v>1579.0767927382753</v>
      </c>
      <c r="J1345" s="76">
        <v>550748733</v>
      </c>
      <c r="K1345" s="6">
        <f t="shared" si="142"/>
        <v>33328.213797276854</v>
      </c>
      <c r="L1345" s="15">
        <f t="shared" si="136"/>
        <v>663961917</v>
      </c>
      <c r="M1345" s="6">
        <f t="shared" si="137"/>
        <v>40179.23854765507</v>
      </c>
    </row>
    <row r="1346" spans="2:13" x14ac:dyDescent="0.4">
      <c r="B1346" s="4" t="s">
        <v>1317</v>
      </c>
      <c r="C1346">
        <v>5</v>
      </c>
      <c r="D1346" s="10" t="s">
        <v>1322</v>
      </c>
      <c r="E1346" s="65">
        <v>24854</v>
      </c>
      <c r="F1346" s="77">
        <v>71246678</v>
      </c>
      <c r="G1346" s="6">
        <f t="shared" si="140"/>
        <v>2866.6081113704031</v>
      </c>
      <c r="H1346" s="85">
        <v>40252165</v>
      </c>
      <c r="I1346" s="6">
        <f t="shared" si="143"/>
        <v>1619.5447412891285</v>
      </c>
      <c r="J1346" s="76">
        <v>295976495</v>
      </c>
      <c r="K1346" s="6">
        <f t="shared" si="142"/>
        <v>11908.606059386819</v>
      </c>
      <c r="L1346" s="15">
        <f t="shared" si="136"/>
        <v>367223173</v>
      </c>
      <c r="M1346" s="6">
        <f t="shared" si="137"/>
        <v>14775.214170757223</v>
      </c>
    </row>
    <row r="1347" spans="2:13" x14ac:dyDescent="0.4">
      <c r="B1347" s="4" t="s">
        <v>1317</v>
      </c>
      <c r="C1347">
        <v>6</v>
      </c>
      <c r="D1347" s="10" t="s">
        <v>1323</v>
      </c>
      <c r="E1347" s="65">
        <v>78491</v>
      </c>
      <c r="F1347" s="77">
        <v>937493488</v>
      </c>
      <c r="G1347" s="6">
        <f t="shared" si="140"/>
        <v>11943.961575212445</v>
      </c>
      <c r="H1347" s="85">
        <v>127015000</v>
      </c>
      <c r="I1347" s="6">
        <f t="shared" si="143"/>
        <v>1618.2110050833853</v>
      </c>
      <c r="J1347" s="76">
        <v>2020199098</v>
      </c>
      <c r="K1347" s="6">
        <f t="shared" si="142"/>
        <v>25737.971206889961</v>
      </c>
      <c r="L1347" s="15">
        <f t="shared" si="136"/>
        <v>2957692586</v>
      </c>
      <c r="M1347" s="6">
        <f t="shared" si="137"/>
        <v>37681.932782102405</v>
      </c>
    </row>
    <row r="1348" spans="2:13" x14ac:dyDescent="0.4">
      <c r="B1348" s="4" t="s">
        <v>1317</v>
      </c>
      <c r="C1348">
        <v>7</v>
      </c>
      <c r="D1348" s="10" t="s">
        <v>642</v>
      </c>
      <c r="E1348" s="65">
        <v>6378</v>
      </c>
      <c r="F1348" s="77">
        <v>40483639</v>
      </c>
      <c r="G1348" s="6">
        <f t="shared" si="140"/>
        <v>6347.3877391031674</v>
      </c>
      <c r="H1348" s="85">
        <v>0</v>
      </c>
      <c r="I1348" s="6">
        <f t="shared" si="143"/>
        <v>0</v>
      </c>
      <c r="J1348" s="76">
        <v>536260139</v>
      </c>
      <c r="K1348" s="6">
        <f t="shared" si="142"/>
        <v>84079.670586390712</v>
      </c>
      <c r="L1348" s="15">
        <f t="shared" si="136"/>
        <v>576743778</v>
      </c>
      <c r="M1348" s="6">
        <f t="shared" si="137"/>
        <v>90427.058325493883</v>
      </c>
    </row>
    <row r="1349" spans="2:13" x14ac:dyDescent="0.4">
      <c r="B1349" s="4" t="s">
        <v>1317</v>
      </c>
      <c r="C1349">
        <v>8</v>
      </c>
      <c r="D1349" s="10" t="s">
        <v>1324</v>
      </c>
      <c r="E1349" s="65">
        <v>8699</v>
      </c>
      <c r="F1349" s="77">
        <v>-15281962</v>
      </c>
      <c r="G1349" s="6">
        <f t="shared" si="140"/>
        <v>-1756.7492815266123</v>
      </c>
      <c r="H1349" s="85">
        <v>20593606</v>
      </c>
      <c r="I1349" s="6">
        <f t="shared" si="143"/>
        <v>2367.353258995287</v>
      </c>
      <c r="J1349" s="76">
        <v>126743069</v>
      </c>
      <c r="K1349" s="6">
        <f t="shared" si="142"/>
        <v>14569.843545235084</v>
      </c>
      <c r="L1349" s="15">
        <f t="shared" si="136"/>
        <v>111461107</v>
      </c>
      <c r="M1349" s="6">
        <f t="shared" si="137"/>
        <v>12813.094263708472</v>
      </c>
    </row>
    <row r="1350" spans="2:13" x14ac:dyDescent="0.4">
      <c r="B1350" s="4" t="s">
        <v>1317</v>
      </c>
      <c r="C1350">
        <v>9</v>
      </c>
      <c r="D1350" s="10" t="s">
        <v>1325</v>
      </c>
      <c r="E1350" s="65">
        <v>6027</v>
      </c>
      <c r="F1350" s="77">
        <v>43961632</v>
      </c>
      <c r="G1350" s="6">
        <f t="shared" si="140"/>
        <v>7294.1151484984239</v>
      </c>
      <c r="H1350" s="85">
        <v>53141660</v>
      </c>
      <c r="I1350" s="6">
        <f t="shared" si="143"/>
        <v>8817.2656379625023</v>
      </c>
      <c r="J1350" s="76">
        <v>375895464</v>
      </c>
      <c r="K1350" s="6">
        <f t="shared" si="142"/>
        <v>62368.585365853658</v>
      </c>
      <c r="L1350" s="15">
        <f t="shared" ref="L1350:L1413" si="145">F1350+J1350</f>
        <v>419857096</v>
      </c>
      <c r="M1350" s="6">
        <f t="shared" ref="M1350:M1413" si="146">L1350/E1350</f>
        <v>69662.70051435208</v>
      </c>
    </row>
    <row r="1351" spans="2:13" x14ac:dyDescent="0.4">
      <c r="B1351" s="4" t="s">
        <v>1317</v>
      </c>
      <c r="C1351">
        <v>10</v>
      </c>
      <c r="D1351" s="10" t="s">
        <v>1326</v>
      </c>
      <c r="E1351" s="65">
        <v>4889</v>
      </c>
      <c r="F1351" s="77">
        <v>5739360</v>
      </c>
      <c r="G1351" s="6">
        <f t="shared" si="140"/>
        <v>1173.9333196972796</v>
      </c>
      <c r="H1351" s="85">
        <v>293038</v>
      </c>
      <c r="I1351" s="6">
        <f t="shared" si="143"/>
        <v>59.938228676620987</v>
      </c>
      <c r="J1351" s="76">
        <v>173381113</v>
      </c>
      <c r="K1351" s="6">
        <f t="shared" si="142"/>
        <v>35463.512579259565</v>
      </c>
      <c r="L1351" s="15">
        <f t="shared" si="145"/>
        <v>179120473</v>
      </c>
      <c r="M1351" s="6">
        <f t="shared" si="146"/>
        <v>36637.445898956845</v>
      </c>
    </row>
    <row r="1352" spans="2:13" x14ac:dyDescent="0.4">
      <c r="B1352" s="4" t="s">
        <v>1317</v>
      </c>
      <c r="C1352">
        <v>11</v>
      </c>
      <c r="D1352" s="10" t="s">
        <v>1327</v>
      </c>
      <c r="E1352" s="65">
        <v>7714</v>
      </c>
      <c r="F1352" s="77">
        <v>11310678</v>
      </c>
      <c r="G1352" s="6">
        <f t="shared" si="140"/>
        <v>1466.253305677988</v>
      </c>
      <c r="H1352" s="85">
        <v>13546826</v>
      </c>
      <c r="I1352" s="6">
        <f t="shared" si="143"/>
        <v>1756.135079077003</v>
      </c>
      <c r="J1352" s="76">
        <v>144709563</v>
      </c>
      <c r="K1352" s="6">
        <f t="shared" si="142"/>
        <v>18759.341845994295</v>
      </c>
      <c r="L1352" s="15">
        <f t="shared" si="145"/>
        <v>156020241</v>
      </c>
      <c r="M1352" s="6">
        <f t="shared" si="146"/>
        <v>20225.595151672285</v>
      </c>
    </row>
    <row r="1353" spans="2:13" x14ac:dyDescent="0.4">
      <c r="B1353" s="4" t="s">
        <v>1317</v>
      </c>
      <c r="C1353">
        <v>12</v>
      </c>
      <c r="D1353" s="10" t="s">
        <v>1328</v>
      </c>
      <c r="E1353" s="65">
        <v>4276</v>
      </c>
      <c r="F1353" s="77">
        <v>41044183</v>
      </c>
      <c r="G1353" s="6">
        <f t="shared" si="140"/>
        <v>9598.7331618334883</v>
      </c>
      <c r="H1353" s="85">
        <v>8665864</v>
      </c>
      <c r="I1353" s="6">
        <f t="shared" si="143"/>
        <v>2026.6286248830684</v>
      </c>
      <c r="J1353" s="76">
        <v>173071973</v>
      </c>
      <c r="K1353" s="6">
        <f t="shared" si="142"/>
        <v>40475.20416276894</v>
      </c>
      <c r="L1353" s="15">
        <f t="shared" si="145"/>
        <v>214116156</v>
      </c>
      <c r="M1353" s="6">
        <f t="shared" si="146"/>
        <v>50073.937324602433</v>
      </c>
    </row>
    <row r="1354" spans="2:13" x14ac:dyDescent="0.4">
      <c r="B1354" s="4" t="s">
        <v>1317</v>
      </c>
      <c r="C1354">
        <v>13</v>
      </c>
      <c r="D1354" s="10" t="s">
        <v>1329</v>
      </c>
      <c r="E1354" s="65">
        <v>3890</v>
      </c>
      <c r="F1354" s="77">
        <v>15925921</v>
      </c>
      <c r="G1354" s="6">
        <f t="shared" si="140"/>
        <v>4094.0670951156812</v>
      </c>
      <c r="H1354" s="85">
        <v>4734462</v>
      </c>
      <c r="I1354" s="6">
        <f t="shared" si="143"/>
        <v>1217.0853470437019</v>
      </c>
      <c r="J1354" s="76">
        <v>285665749</v>
      </c>
      <c r="K1354" s="6">
        <f t="shared" si="142"/>
        <v>73435.925192802053</v>
      </c>
      <c r="L1354" s="15">
        <f t="shared" si="145"/>
        <v>301591670</v>
      </c>
      <c r="M1354" s="6">
        <f t="shared" si="146"/>
        <v>77529.992287917732</v>
      </c>
    </row>
    <row r="1355" spans="2:13" x14ac:dyDescent="0.4">
      <c r="B1355" s="4" t="s">
        <v>1317</v>
      </c>
      <c r="C1355">
        <v>14</v>
      </c>
      <c r="D1355" s="10" t="s">
        <v>1330</v>
      </c>
      <c r="E1355" s="65">
        <v>2020</v>
      </c>
      <c r="F1355" s="77">
        <v>27158185</v>
      </c>
      <c r="G1355" s="6">
        <f t="shared" si="140"/>
        <v>13444.64603960396</v>
      </c>
      <c r="H1355" s="85">
        <v>3445371</v>
      </c>
      <c r="I1355" s="6">
        <f t="shared" si="143"/>
        <v>1705.6292079207922</v>
      </c>
      <c r="J1355" s="76">
        <v>146404000</v>
      </c>
      <c r="K1355" s="6">
        <f t="shared" si="142"/>
        <v>72477.227722772281</v>
      </c>
      <c r="L1355" s="15">
        <f t="shared" si="145"/>
        <v>173562185</v>
      </c>
      <c r="M1355" s="6">
        <f t="shared" si="146"/>
        <v>85921.873762376243</v>
      </c>
    </row>
    <row r="1356" spans="2:13" x14ac:dyDescent="0.4">
      <c r="B1356" s="4" t="s">
        <v>1317</v>
      </c>
      <c r="C1356">
        <v>15</v>
      </c>
      <c r="D1356" s="10" t="s">
        <v>1331</v>
      </c>
      <c r="E1356" s="65">
        <v>4917</v>
      </c>
      <c r="F1356" s="77">
        <v>103239809</v>
      </c>
      <c r="G1356" s="6">
        <f t="shared" si="140"/>
        <v>20996.503762456781</v>
      </c>
      <c r="H1356" s="85">
        <v>0</v>
      </c>
      <c r="I1356" s="6">
        <f t="shared" si="143"/>
        <v>0</v>
      </c>
      <c r="J1356" s="76">
        <v>70337264</v>
      </c>
      <c r="K1356" s="6">
        <f t="shared" si="142"/>
        <v>14304.914378686191</v>
      </c>
      <c r="L1356" s="15">
        <f t="shared" si="145"/>
        <v>173577073</v>
      </c>
      <c r="M1356" s="6">
        <f t="shared" si="146"/>
        <v>35301.418141142974</v>
      </c>
    </row>
    <row r="1357" spans="2:13" x14ac:dyDescent="0.4">
      <c r="B1357" s="4" t="s">
        <v>1317</v>
      </c>
      <c r="C1357">
        <v>16</v>
      </c>
      <c r="D1357" s="10" t="s">
        <v>1332</v>
      </c>
      <c r="E1357" s="65">
        <v>20653</v>
      </c>
      <c r="F1357" s="77">
        <v>67204402</v>
      </c>
      <c r="G1357" s="6">
        <f t="shared" si="140"/>
        <v>3253.9777272067013</v>
      </c>
      <c r="H1357" s="85">
        <v>34455912</v>
      </c>
      <c r="I1357" s="6">
        <f t="shared" si="143"/>
        <v>1668.3247954292356</v>
      </c>
      <c r="J1357" s="76">
        <v>556607569</v>
      </c>
      <c r="K1357" s="6">
        <f t="shared" si="142"/>
        <v>26950.446375829179</v>
      </c>
      <c r="L1357" s="15">
        <f t="shared" si="145"/>
        <v>623811971</v>
      </c>
      <c r="M1357" s="6">
        <f t="shared" si="146"/>
        <v>30204.424103035879</v>
      </c>
    </row>
    <row r="1358" spans="2:13" x14ac:dyDescent="0.4">
      <c r="B1358" s="4" t="s">
        <v>1317</v>
      </c>
      <c r="C1358">
        <v>17</v>
      </c>
      <c r="D1358" s="10" t="s">
        <v>1333</v>
      </c>
      <c r="E1358" s="65">
        <v>1204</v>
      </c>
      <c r="F1358" s="77">
        <v>4252797</v>
      </c>
      <c r="G1358" s="6">
        <f t="shared" si="140"/>
        <v>3532.2234219269103</v>
      </c>
      <c r="H1358" s="85">
        <v>25631170</v>
      </c>
      <c r="I1358" s="6">
        <f t="shared" si="143"/>
        <v>21288.347176079733</v>
      </c>
      <c r="J1358" s="76">
        <v>231249992</v>
      </c>
      <c r="K1358" s="6">
        <f t="shared" si="142"/>
        <v>192068.09966777408</v>
      </c>
      <c r="L1358" s="15">
        <f t="shared" si="145"/>
        <v>235502789</v>
      </c>
      <c r="M1358" s="6">
        <f t="shared" si="146"/>
        <v>195600.32308970101</v>
      </c>
    </row>
    <row r="1359" spans="2:13" x14ac:dyDescent="0.4">
      <c r="B1359" s="4" t="s">
        <v>1317</v>
      </c>
      <c r="C1359">
        <v>18</v>
      </c>
      <c r="D1359" s="10" t="s">
        <v>1334</v>
      </c>
      <c r="E1359" s="65">
        <v>3334</v>
      </c>
      <c r="F1359" s="77">
        <v>20027644</v>
      </c>
      <c r="G1359" s="6">
        <f t="shared" si="140"/>
        <v>6007.0917816436713</v>
      </c>
      <c r="H1359" s="85">
        <v>4685390</v>
      </c>
      <c r="I1359" s="6">
        <f t="shared" si="143"/>
        <v>1405.3359328134372</v>
      </c>
      <c r="J1359" s="76">
        <v>263754512</v>
      </c>
      <c r="K1359" s="6">
        <f t="shared" si="142"/>
        <v>79110.531493701259</v>
      </c>
      <c r="L1359" s="15">
        <f t="shared" si="145"/>
        <v>283782156</v>
      </c>
      <c r="M1359" s="6">
        <f t="shared" si="146"/>
        <v>85117.623275344929</v>
      </c>
    </row>
    <row r="1360" spans="2:13" x14ac:dyDescent="0.4">
      <c r="B1360" s="4" t="s">
        <v>1317</v>
      </c>
      <c r="C1360">
        <v>19</v>
      </c>
      <c r="D1360" s="10" t="s">
        <v>1335</v>
      </c>
      <c r="E1360" s="65">
        <v>4888</v>
      </c>
      <c r="F1360" s="77">
        <v>49794843</v>
      </c>
      <c r="G1360" s="6">
        <f t="shared" si="140"/>
        <v>10187.161006546645</v>
      </c>
      <c r="H1360" s="85">
        <v>0</v>
      </c>
      <c r="I1360" s="6">
        <f t="shared" si="143"/>
        <v>0</v>
      </c>
      <c r="J1360" s="76">
        <v>673281242</v>
      </c>
      <c r="K1360" s="6">
        <f t="shared" si="142"/>
        <v>137741.66162029459</v>
      </c>
      <c r="L1360" s="15">
        <f t="shared" si="145"/>
        <v>723076085</v>
      </c>
      <c r="M1360" s="6">
        <f t="shared" si="146"/>
        <v>147928.82262684125</v>
      </c>
    </row>
    <row r="1361" spans="2:13" x14ac:dyDescent="0.4">
      <c r="B1361" s="4" t="s">
        <v>1317</v>
      </c>
      <c r="C1361">
        <v>20</v>
      </c>
      <c r="D1361" s="10" t="s">
        <v>1336</v>
      </c>
      <c r="E1361" s="65">
        <v>29773</v>
      </c>
      <c r="F1361" s="77">
        <v>56684551</v>
      </c>
      <c r="G1361" s="6">
        <f t="shared" si="140"/>
        <v>1903.8911429818963</v>
      </c>
      <c r="H1361" s="85">
        <v>68176915</v>
      </c>
      <c r="I1361" s="6">
        <f t="shared" si="143"/>
        <v>2289.8906727571962</v>
      </c>
      <c r="J1361" s="76">
        <v>1277772401</v>
      </c>
      <c r="K1361" s="6">
        <f t="shared" si="142"/>
        <v>42917.153158902358</v>
      </c>
      <c r="L1361" s="15">
        <f t="shared" si="145"/>
        <v>1334456952</v>
      </c>
      <c r="M1361" s="6">
        <f t="shared" si="146"/>
        <v>44821.044301884256</v>
      </c>
    </row>
    <row r="1362" spans="2:13" x14ac:dyDescent="0.4">
      <c r="B1362" s="4" t="s">
        <v>1317</v>
      </c>
      <c r="C1362">
        <v>21</v>
      </c>
      <c r="D1362" s="10" t="s">
        <v>1337</v>
      </c>
      <c r="E1362" s="65">
        <v>1354</v>
      </c>
      <c r="F1362" s="77">
        <v>36914830</v>
      </c>
      <c r="G1362" s="6">
        <f t="shared" si="140"/>
        <v>27263.537666174299</v>
      </c>
      <c r="H1362" s="85">
        <v>3160728</v>
      </c>
      <c r="I1362" s="6">
        <f t="shared" si="143"/>
        <v>2334.3633677991138</v>
      </c>
      <c r="J1362" s="76">
        <v>109452351</v>
      </c>
      <c r="K1362" s="6">
        <f t="shared" si="142"/>
        <v>80836.300590841944</v>
      </c>
      <c r="L1362" s="15">
        <f t="shared" si="145"/>
        <v>146367181</v>
      </c>
      <c r="M1362" s="6">
        <f t="shared" si="146"/>
        <v>108099.83825701625</v>
      </c>
    </row>
    <row r="1363" spans="2:13" x14ac:dyDescent="0.4">
      <c r="B1363" s="4" t="s">
        <v>1317</v>
      </c>
      <c r="C1363">
        <v>22</v>
      </c>
      <c r="D1363" s="10" t="s">
        <v>1338</v>
      </c>
      <c r="E1363" s="65">
        <v>3063</v>
      </c>
      <c r="F1363" s="77">
        <v>86065019</v>
      </c>
      <c r="G1363" s="6">
        <f t="shared" si="140"/>
        <v>28098.275873326806</v>
      </c>
      <c r="H1363" s="85">
        <v>3322000</v>
      </c>
      <c r="I1363" s="6">
        <f t="shared" si="143"/>
        <v>1084.5576232451845</v>
      </c>
      <c r="J1363" s="76">
        <v>299997240</v>
      </c>
      <c r="K1363" s="6">
        <f t="shared" si="142"/>
        <v>97942.29187071498</v>
      </c>
      <c r="L1363" s="15">
        <f t="shared" si="145"/>
        <v>386062259</v>
      </c>
      <c r="M1363" s="6">
        <f t="shared" si="146"/>
        <v>126040.56774404179</v>
      </c>
    </row>
    <row r="1364" spans="2:13" ht="19.5" thickBot="1" x14ac:dyDescent="0.45">
      <c r="B1364" s="4" t="s">
        <v>1317</v>
      </c>
      <c r="C1364">
        <v>23</v>
      </c>
      <c r="D1364" s="10" t="s">
        <v>1339</v>
      </c>
      <c r="E1364" s="65">
        <v>1689</v>
      </c>
      <c r="F1364" s="78">
        <v>67714097</v>
      </c>
      <c r="G1364" s="83">
        <f t="shared" si="140"/>
        <v>40091.235642391948</v>
      </c>
      <c r="H1364" s="91">
        <v>0</v>
      </c>
      <c r="I1364" s="83">
        <f t="shared" si="143"/>
        <v>0</v>
      </c>
      <c r="J1364" s="76">
        <v>291813648</v>
      </c>
      <c r="K1364" s="6">
        <f t="shared" si="142"/>
        <v>172773.03019538187</v>
      </c>
      <c r="L1364" s="15">
        <f t="shared" si="145"/>
        <v>359527745</v>
      </c>
      <c r="M1364" s="6">
        <f t="shared" si="146"/>
        <v>212864.26583777383</v>
      </c>
    </row>
    <row r="1365" spans="2:13" ht="19.5" thickBot="1" x14ac:dyDescent="0.45">
      <c r="B1365" s="45" t="s">
        <v>1773</v>
      </c>
      <c r="C1365" s="46"/>
      <c r="D1365" s="47"/>
      <c r="E1365" s="12">
        <f>SUM(E1342:E1364)</f>
        <v>459100</v>
      </c>
      <c r="F1365" s="13">
        <f t="shared" ref="F1365:J1365" si="147">SUM(F1342:F1364)</f>
        <v>1873680133</v>
      </c>
      <c r="G1365" s="14">
        <f t="shared" si="140"/>
        <v>4081.2026421258984</v>
      </c>
      <c r="H1365" s="12">
        <f t="shared" si="147"/>
        <v>1178059613</v>
      </c>
      <c r="I1365" s="12">
        <f t="shared" si="143"/>
        <v>2566.0196318884773</v>
      </c>
      <c r="J1365" s="13">
        <f t="shared" si="147"/>
        <v>11168354069</v>
      </c>
      <c r="K1365" s="14">
        <f t="shared" si="142"/>
        <v>24326.626157699848</v>
      </c>
      <c r="L1365" s="16">
        <f t="shared" si="145"/>
        <v>13042034202</v>
      </c>
      <c r="M1365" s="14">
        <f t="shared" si="146"/>
        <v>28407.828799825747</v>
      </c>
    </row>
    <row r="1366" spans="2:13" x14ac:dyDescent="0.4">
      <c r="B1366" s="4" t="s">
        <v>1340</v>
      </c>
      <c r="C1366">
        <v>1</v>
      </c>
      <c r="D1366" s="10" t="s">
        <v>1341</v>
      </c>
      <c r="E1366" s="65">
        <v>47079</v>
      </c>
      <c r="F1366" s="80">
        <v>903984814</v>
      </c>
      <c r="G1366" s="81">
        <f t="shared" si="140"/>
        <v>19201.444678094267</v>
      </c>
      <c r="H1366" s="84">
        <v>157754559</v>
      </c>
      <c r="I1366" s="81">
        <f t="shared" si="143"/>
        <v>3350.8477027974254</v>
      </c>
      <c r="J1366" s="76">
        <v>2827340826</v>
      </c>
      <c r="K1366" s="6">
        <f t="shared" si="142"/>
        <v>60055.243866692159</v>
      </c>
      <c r="L1366" s="15">
        <f t="shared" si="145"/>
        <v>3731325640</v>
      </c>
      <c r="M1366" s="6">
        <f t="shared" si="146"/>
        <v>79256.688544786419</v>
      </c>
    </row>
    <row r="1367" spans="2:13" x14ac:dyDescent="0.4">
      <c r="B1367" s="4" t="s">
        <v>1340</v>
      </c>
      <c r="C1367">
        <v>2</v>
      </c>
      <c r="D1367" s="10" t="s">
        <v>1342</v>
      </c>
      <c r="E1367" s="65">
        <v>27372</v>
      </c>
      <c r="F1367" s="77">
        <v>124150693</v>
      </c>
      <c r="G1367" s="6">
        <f t="shared" si="140"/>
        <v>4535.6821934823911</v>
      </c>
      <c r="H1367" s="85">
        <v>83866000</v>
      </c>
      <c r="I1367" s="6">
        <f t="shared" si="143"/>
        <v>3063.9339470992254</v>
      </c>
      <c r="J1367" s="76">
        <v>710114629</v>
      </c>
      <c r="K1367" s="6">
        <f t="shared" si="142"/>
        <v>25943.103499926932</v>
      </c>
      <c r="L1367" s="15">
        <f t="shared" si="145"/>
        <v>834265322</v>
      </c>
      <c r="M1367" s="6">
        <f t="shared" si="146"/>
        <v>30478.785693409325</v>
      </c>
    </row>
    <row r="1368" spans="2:13" x14ac:dyDescent="0.4">
      <c r="B1368" s="4" t="s">
        <v>1340</v>
      </c>
      <c r="C1368">
        <v>3</v>
      </c>
      <c r="D1368" s="10" t="s">
        <v>1343</v>
      </c>
      <c r="E1368" s="65">
        <v>31107</v>
      </c>
      <c r="F1368" s="77">
        <v>64775903</v>
      </c>
      <c r="G1368" s="6">
        <f t="shared" si="140"/>
        <v>2082.3577651332498</v>
      </c>
      <c r="H1368" s="85">
        <v>78079000</v>
      </c>
      <c r="I1368" s="6">
        <f t="shared" si="143"/>
        <v>2510.0138232552158</v>
      </c>
      <c r="J1368" s="76">
        <v>1365615432</v>
      </c>
      <c r="K1368" s="6">
        <f t="shared" si="142"/>
        <v>43900.582891310638</v>
      </c>
      <c r="L1368" s="15">
        <f t="shared" si="145"/>
        <v>1430391335</v>
      </c>
      <c r="M1368" s="6">
        <f t="shared" si="146"/>
        <v>45982.94065644389</v>
      </c>
    </row>
    <row r="1369" spans="2:13" x14ac:dyDescent="0.4">
      <c r="B1369" s="4" t="s">
        <v>1340</v>
      </c>
      <c r="C1369">
        <v>4</v>
      </c>
      <c r="D1369" s="10" t="s">
        <v>1344</v>
      </c>
      <c r="E1369" s="65">
        <v>18794</v>
      </c>
      <c r="F1369" s="77">
        <v>125204480</v>
      </c>
      <c r="G1369" s="6">
        <f t="shared" si="140"/>
        <v>6661.9389166755345</v>
      </c>
      <c r="H1369" s="85">
        <v>45199395</v>
      </c>
      <c r="I1369" s="6">
        <f t="shared" si="143"/>
        <v>2404.9906885176119</v>
      </c>
      <c r="J1369" s="76">
        <v>2000767585</v>
      </c>
      <c r="K1369" s="6">
        <f t="shared" si="142"/>
        <v>106457.78360114931</v>
      </c>
      <c r="L1369" s="15">
        <f t="shared" si="145"/>
        <v>2125972065</v>
      </c>
      <c r="M1369" s="6">
        <f t="shared" si="146"/>
        <v>113119.72251782483</v>
      </c>
    </row>
    <row r="1370" spans="2:13" x14ac:dyDescent="0.4">
      <c r="B1370" s="4" t="s">
        <v>1340</v>
      </c>
      <c r="C1370">
        <v>5</v>
      </c>
      <c r="D1370" s="10" t="s">
        <v>1345</v>
      </c>
      <c r="E1370" s="65">
        <v>8807</v>
      </c>
      <c r="F1370" s="77">
        <v>582774651</v>
      </c>
      <c r="G1370" s="6">
        <f t="shared" si="140"/>
        <v>66171.755535369593</v>
      </c>
      <c r="H1370" s="85">
        <v>19048000</v>
      </c>
      <c r="I1370" s="6">
        <f t="shared" si="143"/>
        <v>2162.8250255478597</v>
      </c>
      <c r="J1370" s="76">
        <v>877869442</v>
      </c>
      <c r="K1370" s="6">
        <f t="shared" si="142"/>
        <v>99678.601339843313</v>
      </c>
      <c r="L1370" s="15">
        <f t="shared" si="145"/>
        <v>1460644093</v>
      </c>
      <c r="M1370" s="6">
        <f t="shared" si="146"/>
        <v>165850.35687521289</v>
      </c>
    </row>
    <row r="1371" spans="2:13" x14ac:dyDescent="0.4">
      <c r="B1371" s="4" t="s">
        <v>1340</v>
      </c>
      <c r="C1371">
        <v>6</v>
      </c>
      <c r="D1371" s="10" t="s">
        <v>1346</v>
      </c>
      <c r="E1371" s="65">
        <v>24234</v>
      </c>
      <c r="F1371" s="77">
        <v>122584053</v>
      </c>
      <c r="G1371" s="6">
        <f t="shared" si="140"/>
        <v>5058.3499628620948</v>
      </c>
      <c r="H1371" s="85">
        <v>95077089</v>
      </c>
      <c r="I1371" s="6">
        <f t="shared" si="143"/>
        <v>3923.2932656598168</v>
      </c>
      <c r="J1371" s="76">
        <v>2545524090</v>
      </c>
      <c r="K1371" s="6">
        <f t="shared" si="142"/>
        <v>105039.36989353801</v>
      </c>
      <c r="L1371" s="15">
        <f t="shared" si="145"/>
        <v>2668108143</v>
      </c>
      <c r="M1371" s="6">
        <f t="shared" si="146"/>
        <v>110097.7198564001</v>
      </c>
    </row>
    <row r="1372" spans="2:13" x14ac:dyDescent="0.4">
      <c r="B1372" s="4" t="s">
        <v>1340</v>
      </c>
      <c r="C1372">
        <v>7</v>
      </c>
      <c r="D1372" s="10" t="s">
        <v>1347</v>
      </c>
      <c r="E1372" s="65">
        <v>10592</v>
      </c>
      <c r="F1372" s="77">
        <v>94754314</v>
      </c>
      <c r="G1372" s="6">
        <f t="shared" si="140"/>
        <v>8945.8378021148037</v>
      </c>
      <c r="H1372" s="85">
        <v>28663044</v>
      </c>
      <c r="I1372" s="6">
        <f t="shared" si="143"/>
        <v>2706.1030966767371</v>
      </c>
      <c r="J1372" s="76">
        <v>833512169</v>
      </c>
      <c r="K1372" s="6">
        <f t="shared" si="142"/>
        <v>78692.61414274924</v>
      </c>
      <c r="L1372" s="15">
        <f t="shared" si="145"/>
        <v>928266483</v>
      </c>
      <c r="M1372" s="6">
        <f t="shared" si="146"/>
        <v>87638.451944864049</v>
      </c>
    </row>
    <row r="1373" spans="2:13" x14ac:dyDescent="0.4">
      <c r="B1373" s="4" t="s">
        <v>1340</v>
      </c>
      <c r="C1373">
        <v>8</v>
      </c>
      <c r="D1373" s="10" t="s">
        <v>1348</v>
      </c>
      <c r="E1373" s="65">
        <v>8717</v>
      </c>
      <c r="F1373" s="77">
        <v>152341272</v>
      </c>
      <c r="G1373" s="6">
        <f t="shared" si="140"/>
        <v>17476.341860731904</v>
      </c>
      <c r="H1373" s="85">
        <v>20641000</v>
      </c>
      <c r="I1373" s="6">
        <f t="shared" si="143"/>
        <v>2367.9018010783525</v>
      </c>
      <c r="J1373" s="76">
        <v>1025158061</v>
      </c>
      <c r="K1373" s="6">
        <f t="shared" si="142"/>
        <v>117604.45807043707</v>
      </c>
      <c r="L1373" s="15">
        <f t="shared" si="145"/>
        <v>1177499333</v>
      </c>
      <c r="M1373" s="6">
        <f t="shared" si="146"/>
        <v>135080.79993116899</v>
      </c>
    </row>
    <row r="1374" spans="2:13" x14ac:dyDescent="0.4">
      <c r="B1374" s="4" t="s">
        <v>1340</v>
      </c>
      <c r="C1374">
        <v>9</v>
      </c>
      <c r="D1374" s="10" t="s">
        <v>1349</v>
      </c>
      <c r="E1374" s="65">
        <v>6303</v>
      </c>
      <c r="F1374" s="77">
        <v>137211166</v>
      </c>
      <c r="G1374" s="6">
        <f t="shared" si="140"/>
        <v>21769.183880691733</v>
      </c>
      <c r="H1374" s="85">
        <v>16400000</v>
      </c>
      <c r="I1374" s="6">
        <f t="shared" si="143"/>
        <v>2601.9355862287798</v>
      </c>
      <c r="J1374" s="76">
        <v>395890587</v>
      </c>
      <c r="K1374" s="6">
        <f t="shared" si="142"/>
        <v>62809.866254164685</v>
      </c>
      <c r="L1374" s="15">
        <f t="shared" si="145"/>
        <v>533101753</v>
      </c>
      <c r="M1374" s="6">
        <f t="shared" si="146"/>
        <v>84579.050134856414</v>
      </c>
    </row>
    <row r="1375" spans="2:13" x14ac:dyDescent="0.4">
      <c r="B1375" s="4" t="s">
        <v>1340</v>
      </c>
      <c r="C1375">
        <v>10</v>
      </c>
      <c r="D1375" s="10" t="s">
        <v>1350</v>
      </c>
      <c r="E1375" s="65">
        <v>4450</v>
      </c>
      <c r="F1375" s="77">
        <v>30826815</v>
      </c>
      <c r="G1375" s="6">
        <f t="shared" si="140"/>
        <v>6927.3741573033703</v>
      </c>
      <c r="H1375" s="85">
        <v>13478000</v>
      </c>
      <c r="I1375" s="6">
        <f t="shared" si="143"/>
        <v>3028.7640449438204</v>
      </c>
      <c r="J1375" s="76">
        <v>755754710</v>
      </c>
      <c r="K1375" s="6">
        <f t="shared" si="142"/>
        <v>169832.51910112359</v>
      </c>
      <c r="L1375" s="15">
        <f t="shared" si="145"/>
        <v>786581525</v>
      </c>
      <c r="M1375" s="6">
        <f t="shared" si="146"/>
        <v>176759.89325842698</v>
      </c>
    </row>
    <row r="1376" spans="2:13" x14ac:dyDescent="0.4">
      <c r="B1376" s="4" t="s">
        <v>1340</v>
      </c>
      <c r="C1376">
        <v>11</v>
      </c>
      <c r="D1376" s="10" t="s">
        <v>1351</v>
      </c>
      <c r="E1376" s="65">
        <v>3846</v>
      </c>
      <c r="F1376" s="77">
        <v>57786546</v>
      </c>
      <c r="G1376" s="6">
        <f t="shared" si="140"/>
        <v>15025.102964118565</v>
      </c>
      <c r="H1376" s="85">
        <v>12690000</v>
      </c>
      <c r="I1376" s="6">
        <f t="shared" si="143"/>
        <v>3299.5319812792513</v>
      </c>
      <c r="J1376" s="76">
        <v>652485003</v>
      </c>
      <c r="K1376" s="6">
        <f t="shared" si="142"/>
        <v>169652.88689547582</v>
      </c>
      <c r="L1376" s="15">
        <f t="shared" si="145"/>
        <v>710271549</v>
      </c>
      <c r="M1376" s="6">
        <f t="shared" si="146"/>
        <v>184677.98985959438</v>
      </c>
    </row>
    <row r="1377" spans="2:13" x14ac:dyDescent="0.4">
      <c r="B1377" s="4" t="s">
        <v>1340</v>
      </c>
      <c r="C1377">
        <v>12</v>
      </c>
      <c r="D1377" s="10" t="s">
        <v>1352</v>
      </c>
      <c r="E1377" s="65">
        <v>986</v>
      </c>
      <c r="F1377" s="77">
        <v>29941044</v>
      </c>
      <c r="G1377" s="6">
        <f t="shared" si="140"/>
        <v>30366.170385395537</v>
      </c>
      <c r="H1377" s="85">
        <v>2491000</v>
      </c>
      <c r="I1377" s="6">
        <f t="shared" si="143"/>
        <v>2526.3691683569978</v>
      </c>
      <c r="J1377" s="76">
        <v>65790000</v>
      </c>
      <c r="K1377" s="6">
        <f t="shared" si="142"/>
        <v>66724.137931034478</v>
      </c>
      <c r="L1377" s="15">
        <f t="shared" si="145"/>
        <v>95731044</v>
      </c>
      <c r="M1377" s="6">
        <f t="shared" si="146"/>
        <v>97090.308316430019</v>
      </c>
    </row>
    <row r="1378" spans="2:13" x14ac:dyDescent="0.4">
      <c r="B1378" s="4" t="s">
        <v>1340</v>
      </c>
      <c r="C1378">
        <v>13</v>
      </c>
      <c r="D1378" s="10" t="s">
        <v>1353</v>
      </c>
      <c r="E1378" s="65">
        <v>650</v>
      </c>
      <c r="F1378" s="77">
        <v>30623955</v>
      </c>
      <c r="G1378" s="6">
        <f t="shared" si="140"/>
        <v>47113.776923076926</v>
      </c>
      <c r="H1378" s="85">
        <v>3100000</v>
      </c>
      <c r="I1378" s="6">
        <f t="shared" si="143"/>
        <v>4769.2307692307695</v>
      </c>
      <c r="J1378" s="76">
        <v>105492895</v>
      </c>
      <c r="K1378" s="6">
        <f t="shared" si="142"/>
        <v>162296.76153846155</v>
      </c>
      <c r="L1378" s="15">
        <f t="shared" si="145"/>
        <v>136116850</v>
      </c>
      <c r="M1378" s="6">
        <f t="shared" si="146"/>
        <v>209410.53846153847</v>
      </c>
    </row>
    <row r="1379" spans="2:13" x14ac:dyDescent="0.4">
      <c r="B1379" s="4" t="s">
        <v>1340</v>
      </c>
      <c r="C1379">
        <v>14</v>
      </c>
      <c r="D1379" s="10" t="s">
        <v>1354</v>
      </c>
      <c r="E1379" s="65">
        <v>2825</v>
      </c>
      <c r="F1379" s="77">
        <v>23000691</v>
      </c>
      <c r="G1379" s="6">
        <f t="shared" si="140"/>
        <v>8141.8375221238939</v>
      </c>
      <c r="H1379" s="85">
        <v>8944000</v>
      </c>
      <c r="I1379" s="6">
        <f t="shared" si="143"/>
        <v>3166.0176991150443</v>
      </c>
      <c r="J1379" s="76">
        <v>168613797</v>
      </c>
      <c r="K1379" s="6">
        <f t="shared" si="142"/>
        <v>59686.299823008849</v>
      </c>
      <c r="L1379" s="15">
        <f t="shared" si="145"/>
        <v>191614488</v>
      </c>
      <c r="M1379" s="6">
        <f t="shared" si="146"/>
        <v>67828.137345132738</v>
      </c>
    </row>
    <row r="1380" spans="2:13" x14ac:dyDescent="0.4">
      <c r="B1380" s="4" t="s">
        <v>1340</v>
      </c>
      <c r="C1380">
        <v>15</v>
      </c>
      <c r="D1380" s="10" t="s">
        <v>1355</v>
      </c>
      <c r="E1380" s="65">
        <v>2208</v>
      </c>
      <c r="F1380" s="77">
        <v>26164937</v>
      </c>
      <c r="G1380" s="6">
        <f t="shared" si="140"/>
        <v>11850.06204710145</v>
      </c>
      <c r="H1380" s="85">
        <v>8423000</v>
      </c>
      <c r="I1380" s="6">
        <f t="shared" si="143"/>
        <v>3814.764492753623</v>
      </c>
      <c r="J1380" s="76">
        <v>80264339</v>
      </c>
      <c r="K1380" s="6">
        <f t="shared" si="142"/>
        <v>36351.602807971016</v>
      </c>
      <c r="L1380" s="15">
        <f t="shared" si="145"/>
        <v>106429276</v>
      </c>
      <c r="M1380" s="6">
        <f t="shared" si="146"/>
        <v>48201.664855072464</v>
      </c>
    </row>
    <row r="1381" spans="2:13" x14ac:dyDescent="0.4">
      <c r="B1381" s="4" t="s">
        <v>1340</v>
      </c>
      <c r="C1381">
        <v>16</v>
      </c>
      <c r="D1381" s="10" t="s">
        <v>1356</v>
      </c>
      <c r="E1381" s="65">
        <v>850</v>
      </c>
      <c r="F1381" s="77">
        <v>10677378</v>
      </c>
      <c r="G1381" s="6">
        <f t="shared" si="140"/>
        <v>12561.621176470588</v>
      </c>
      <c r="H1381" s="85">
        <v>1863000</v>
      </c>
      <c r="I1381" s="6">
        <f t="shared" si="143"/>
        <v>2191.7647058823532</v>
      </c>
      <c r="J1381" s="76">
        <v>199480658</v>
      </c>
      <c r="K1381" s="6">
        <f t="shared" si="142"/>
        <v>234683.12705882353</v>
      </c>
      <c r="L1381" s="15">
        <f t="shared" si="145"/>
        <v>210158036</v>
      </c>
      <c r="M1381" s="6">
        <f t="shared" si="146"/>
        <v>247244.74823529413</v>
      </c>
    </row>
    <row r="1382" spans="2:13" x14ac:dyDescent="0.4">
      <c r="B1382" s="4" t="s">
        <v>1340</v>
      </c>
      <c r="C1382">
        <v>17</v>
      </c>
      <c r="D1382" s="10" t="s">
        <v>1357</v>
      </c>
      <c r="E1382" s="65">
        <v>23733</v>
      </c>
      <c r="F1382" s="77">
        <v>248322710</v>
      </c>
      <c r="G1382" s="6">
        <f t="shared" si="140"/>
        <v>10463.182488518098</v>
      </c>
      <c r="H1382" s="85">
        <v>61991000</v>
      </c>
      <c r="I1382" s="6">
        <f t="shared" si="143"/>
        <v>2612.0170227109929</v>
      </c>
      <c r="J1382" s="76">
        <v>989200478</v>
      </c>
      <c r="K1382" s="6">
        <f t="shared" si="142"/>
        <v>41680.380819955339</v>
      </c>
      <c r="L1382" s="15">
        <f t="shared" si="145"/>
        <v>1237523188</v>
      </c>
      <c r="M1382" s="6">
        <f t="shared" si="146"/>
        <v>52143.563308473436</v>
      </c>
    </row>
    <row r="1383" spans="2:13" x14ac:dyDescent="0.4">
      <c r="B1383" s="4" t="s">
        <v>1340</v>
      </c>
      <c r="C1383">
        <v>18</v>
      </c>
      <c r="D1383" s="10" t="s">
        <v>1358</v>
      </c>
      <c r="E1383" s="65">
        <v>9643</v>
      </c>
      <c r="F1383" s="77">
        <v>92000</v>
      </c>
      <c r="G1383" s="6">
        <f t="shared" ref="G1383:G1389" si="148">F1383/E1383</f>
        <v>9.54059939852743</v>
      </c>
      <c r="H1383" s="85">
        <v>24493000</v>
      </c>
      <c r="I1383" s="6">
        <f t="shared" ref="I1383:I1389" si="149">H1383/E1383</f>
        <v>2539.9771855231775</v>
      </c>
      <c r="J1383" s="76">
        <v>694443483</v>
      </c>
      <c r="K1383" s="6">
        <f t="shared" si="142"/>
        <v>72015.294306751006</v>
      </c>
      <c r="L1383" s="15">
        <f t="shared" si="145"/>
        <v>694535483</v>
      </c>
      <c r="M1383" s="6">
        <f t="shared" si="146"/>
        <v>72024.834906149539</v>
      </c>
    </row>
    <row r="1384" spans="2:13" ht="19.5" thickBot="1" x14ac:dyDescent="0.45">
      <c r="B1384" s="4" t="s">
        <v>1340</v>
      </c>
      <c r="C1384">
        <v>19</v>
      </c>
      <c r="D1384" s="10" t="s">
        <v>1359</v>
      </c>
      <c r="E1384" s="65">
        <v>6846</v>
      </c>
      <c r="F1384" s="78">
        <v>245945891</v>
      </c>
      <c r="G1384" s="83">
        <f t="shared" si="148"/>
        <v>35925.48802220275</v>
      </c>
      <c r="H1384" s="91">
        <v>18101000</v>
      </c>
      <c r="I1384" s="83">
        <f t="shared" si="149"/>
        <v>2644.0257084428863</v>
      </c>
      <c r="J1384" s="76">
        <v>569191945</v>
      </c>
      <c r="K1384" s="6">
        <f t="shared" ref="K1384:K1387" si="150">J1384/E1384</f>
        <v>83142.264826175873</v>
      </c>
      <c r="L1384" s="15">
        <f t="shared" si="145"/>
        <v>815137836</v>
      </c>
      <c r="M1384" s="6">
        <f t="shared" si="146"/>
        <v>119067.75284837862</v>
      </c>
    </row>
    <row r="1385" spans="2:13" ht="19.5" thickBot="1" x14ac:dyDescent="0.45">
      <c r="B1385" s="45" t="s">
        <v>1774</v>
      </c>
      <c r="C1385" s="46"/>
      <c r="D1385" s="47"/>
      <c r="E1385" s="12">
        <f>SUM(E1366:E1384)</f>
        <v>239042</v>
      </c>
      <c r="F1385" s="13">
        <f t="shared" ref="F1385:J1385" si="151">SUM(F1366:F1384)</f>
        <v>3011163313</v>
      </c>
      <c r="G1385" s="14">
        <f t="shared" si="148"/>
        <v>12596.796014926247</v>
      </c>
      <c r="H1385" s="12">
        <f t="shared" si="151"/>
        <v>700302087</v>
      </c>
      <c r="I1385" s="12">
        <f t="shared" si="149"/>
        <v>2929.6194267116239</v>
      </c>
      <c r="J1385" s="13">
        <f t="shared" si="151"/>
        <v>16862510129</v>
      </c>
      <c r="K1385" s="14">
        <f t="shared" si="150"/>
        <v>70542.039177215716</v>
      </c>
      <c r="L1385" s="16">
        <f t="shared" si="145"/>
        <v>19873673442</v>
      </c>
      <c r="M1385" s="14">
        <f t="shared" si="146"/>
        <v>83138.835192141967</v>
      </c>
    </row>
    <row r="1386" spans="2:13" x14ac:dyDescent="0.4">
      <c r="B1386" s="4" t="s">
        <v>1360</v>
      </c>
      <c r="C1386">
        <v>1</v>
      </c>
      <c r="D1386" s="10" t="s">
        <v>1361</v>
      </c>
      <c r="E1386" s="65">
        <v>41612</v>
      </c>
      <c r="F1386" s="95">
        <v>79956820</v>
      </c>
      <c r="G1386" s="81">
        <f t="shared" si="148"/>
        <v>1921.4846678842641</v>
      </c>
      <c r="H1386" s="84">
        <v>0</v>
      </c>
      <c r="I1386" s="81">
        <f t="shared" si="149"/>
        <v>0</v>
      </c>
      <c r="J1386" s="76">
        <v>1072438971</v>
      </c>
      <c r="K1386" s="6">
        <f t="shared" si="150"/>
        <v>25772.34862539652</v>
      </c>
      <c r="L1386" s="15">
        <f t="shared" si="145"/>
        <v>1152395791</v>
      </c>
      <c r="M1386" s="6">
        <f t="shared" si="146"/>
        <v>27693.833293280786</v>
      </c>
    </row>
    <row r="1387" spans="2:13" x14ac:dyDescent="0.4">
      <c r="B1387" s="4" t="s">
        <v>1360</v>
      </c>
      <c r="C1387">
        <v>2</v>
      </c>
      <c r="D1387" s="10" t="s">
        <v>1362</v>
      </c>
      <c r="E1387" s="65">
        <v>11732</v>
      </c>
      <c r="F1387" s="96">
        <v>62396499</v>
      </c>
      <c r="G1387" s="6">
        <f t="shared" si="148"/>
        <v>5318.4878111148992</v>
      </c>
      <c r="H1387" s="85">
        <v>0</v>
      </c>
      <c r="I1387" s="6">
        <f t="shared" si="149"/>
        <v>0</v>
      </c>
      <c r="J1387" s="76">
        <v>266277000</v>
      </c>
      <c r="K1387" s="6">
        <f t="shared" si="150"/>
        <v>22696.641663825434</v>
      </c>
      <c r="L1387" s="15">
        <f t="shared" si="145"/>
        <v>328673499</v>
      </c>
      <c r="M1387" s="6">
        <f t="shared" si="146"/>
        <v>28015.129474940335</v>
      </c>
    </row>
    <row r="1388" spans="2:13" x14ac:dyDescent="0.4">
      <c r="B1388" s="4" t="s">
        <v>1360</v>
      </c>
      <c r="C1388">
        <v>3</v>
      </c>
      <c r="D1388" s="10" t="s">
        <v>1363</v>
      </c>
      <c r="E1388" s="65">
        <v>6709</v>
      </c>
      <c r="F1388" s="96">
        <v>109530970</v>
      </c>
      <c r="G1388" s="6">
        <f t="shared" si="148"/>
        <v>16325.975555224326</v>
      </c>
      <c r="H1388" s="97">
        <f>61865-61865</f>
        <v>0</v>
      </c>
      <c r="I1388" s="6">
        <f t="shared" si="149"/>
        <v>0</v>
      </c>
      <c r="J1388" s="76">
        <v>298524728</v>
      </c>
      <c r="K1388" s="6">
        <f t="shared" ref="K1388:K1451" si="152">J1388/E1388</f>
        <v>44496.158592934866</v>
      </c>
      <c r="L1388" s="15">
        <f t="shared" si="145"/>
        <v>408055698</v>
      </c>
      <c r="M1388" s="6">
        <f t="shared" si="146"/>
        <v>60822.134148159188</v>
      </c>
    </row>
    <row r="1389" spans="2:13" x14ac:dyDescent="0.4">
      <c r="B1389" s="4" t="s">
        <v>1360</v>
      </c>
      <c r="C1389">
        <v>4</v>
      </c>
      <c r="D1389" s="10" t="s">
        <v>1364</v>
      </c>
      <c r="E1389" s="65">
        <v>12257</v>
      </c>
      <c r="F1389" s="96">
        <v>84858934</v>
      </c>
      <c r="G1389" s="6">
        <f t="shared" si="148"/>
        <v>6923.3037447988909</v>
      </c>
      <c r="H1389" s="85">
        <v>22950270</v>
      </c>
      <c r="I1389" s="6">
        <f t="shared" si="149"/>
        <v>1872.4214734437464</v>
      </c>
      <c r="J1389" s="76">
        <v>391864410</v>
      </c>
      <c r="K1389" s="6">
        <f t="shared" si="152"/>
        <v>31970.662478583665</v>
      </c>
      <c r="L1389" s="15">
        <f t="shared" si="145"/>
        <v>476723344</v>
      </c>
      <c r="M1389" s="6">
        <f t="shared" si="146"/>
        <v>38893.966223382558</v>
      </c>
    </row>
    <row r="1390" spans="2:13" x14ac:dyDescent="0.4">
      <c r="B1390" s="4" t="s">
        <v>1360</v>
      </c>
      <c r="C1390">
        <v>5</v>
      </c>
      <c r="D1390" s="10" t="s">
        <v>1365</v>
      </c>
      <c r="E1390" s="65">
        <v>1025</v>
      </c>
      <c r="F1390" s="96">
        <v>34613346</v>
      </c>
      <c r="G1390" s="6">
        <f t="shared" ref="G1390:G1453" si="153">F1390/E1390</f>
        <v>33769.118048780489</v>
      </c>
      <c r="H1390" s="85">
        <v>0</v>
      </c>
      <c r="I1390" s="6">
        <f t="shared" ref="I1390:I1453" si="154">H1390/E1390</f>
        <v>0</v>
      </c>
      <c r="J1390" s="76">
        <v>100475435</v>
      </c>
      <c r="K1390" s="6">
        <f t="shared" si="152"/>
        <v>98024.814634146343</v>
      </c>
      <c r="L1390" s="15">
        <f t="shared" si="145"/>
        <v>135088781</v>
      </c>
      <c r="M1390" s="6">
        <f t="shared" si="146"/>
        <v>131793.93268292682</v>
      </c>
    </row>
    <row r="1391" spans="2:13" x14ac:dyDescent="0.4">
      <c r="B1391" s="4" t="s">
        <v>1360</v>
      </c>
      <c r="C1391">
        <v>6</v>
      </c>
      <c r="D1391" s="10" t="s">
        <v>1366</v>
      </c>
      <c r="E1391" s="65">
        <v>306</v>
      </c>
      <c r="F1391" s="96">
        <v>1916929</v>
      </c>
      <c r="G1391" s="6">
        <f t="shared" si="153"/>
        <v>6264.4738562091507</v>
      </c>
      <c r="H1391" s="85">
        <v>0</v>
      </c>
      <c r="I1391" s="6">
        <f t="shared" si="154"/>
        <v>0</v>
      </c>
      <c r="J1391" s="76">
        <v>14000</v>
      </c>
      <c r="K1391" s="6">
        <f t="shared" si="152"/>
        <v>45.751633986928105</v>
      </c>
      <c r="L1391" s="15">
        <f t="shared" si="145"/>
        <v>1930929</v>
      </c>
      <c r="M1391" s="6">
        <f t="shared" si="146"/>
        <v>6310.2254901960787</v>
      </c>
    </row>
    <row r="1392" spans="2:13" x14ac:dyDescent="0.4">
      <c r="B1392" s="4" t="s">
        <v>1360</v>
      </c>
      <c r="C1392">
        <v>7</v>
      </c>
      <c r="D1392" s="10" t="s">
        <v>1367</v>
      </c>
      <c r="E1392" s="65">
        <v>513</v>
      </c>
      <c r="F1392" s="96">
        <v>41626978</v>
      </c>
      <c r="G1392" s="6">
        <f t="shared" si="153"/>
        <v>81144.206627680309</v>
      </c>
      <c r="H1392" s="85">
        <v>3001068</v>
      </c>
      <c r="I1392" s="6">
        <f t="shared" si="154"/>
        <v>5850.0350877192986</v>
      </c>
      <c r="J1392" s="76">
        <v>76707855</v>
      </c>
      <c r="K1392" s="6">
        <f t="shared" si="152"/>
        <v>149527.98245614034</v>
      </c>
      <c r="L1392" s="15">
        <f t="shared" si="145"/>
        <v>118334833</v>
      </c>
      <c r="M1392" s="6">
        <f t="shared" si="146"/>
        <v>230672.18908382067</v>
      </c>
    </row>
    <row r="1393" spans="2:13" x14ac:dyDescent="0.4">
      <c r="B1393" s="4" t="s">
        <v>1360</v>
      </c>
      <c r="C1393">
        <v>8</v>
      </c>
      <c r="D1393" s="10" t="s">
        <v>1368</v>
      </c>
      <c r="E1393" s="65">
        <v>4611</v>
      </c>
      <c r="F1393" s="96">
        <v>120401059</v>
      </c>
      <c r="G1393" s="6">
        <f t="shared" si="153"/>
        <v>26111.702233788765</v>
      </c>
      <c r="H1393" s="85">
        <v>274488</v>
      </c>
      <c r="I1393" s="6">
        <f t="shared" si="154"/>
        <v>59.528952504879634</v>
      </c>
      <c r="J1393" s="76">
        <v>612382000</v>
      </c>
      <c r="K1393" s="6">
        <f t="shared" si="152"/>
        <v>132808.93515506398</v>
      </c>
      <c r="L1393" s="15">
        <f t="shared" si="145"/>
        <v>732783059</v>
      </c>
      <c r="M1393" s="6">
        <f t="shared" si="146"/>
        <v>158920.63738885275</v>
      </c>
    </row>
    <row r="1394" spans="2:13" x14ac:dyDescent="0.4">
      <c r="B1394" s="4" t="s">
        <v>1360</v>
      </c>
      <c r="C1394">
        <v>9</v>
      </c>
      <c r="D1394" s="10" t="s">
        <v>1369</v>
      </c>
      <c r="E1394" s="65">
        <v>1171</v>
      </c>
      <c r="F1394" s="96">
        <v>7413420</v>
      </c>
      <c r="G1394" s="6">
        <f t="shared" si="153"/>
        <v>6330.8454312553376</v>
      </c>
      <c r="H1394" s="85">
        <v>0</v>
      </c>
      <c r="I1394" s="6">
        <f t="shared" si="154"/>
        <v>0</v>
      </c>
      <c r="J1394" s="76">
        <v>89677000</v>
      </c>
      <c r="K1394" s="6">
        <f t="shared" si="152"/>
        <v>76581.554227156274</v>
      </c>
      <c r="L1394" s="15">
        <f t="shared" si="145"/>
        <v>97090420</v>
      </c>
      <c r="M1394" s="6">
        <f t="shared" si="146"/>
        <v>82912.39965841161</v>
      </c>
    </row>
    <row r="1395" spans="2:13" x14ac:dyDescent="0.4">
      <c r="B1395" s="4" t="s">
        <v>1360</v>
      </c>
      <c r="C1395">
        <v>10</v>
      </c>
      <c r="D1395" s="10" t="s">
        <v>1370</v>
      </c>
      <c r="E1395" s="65">
        <v>873</v>
      </c>
      <c r="F1395" s="96">
        <v>101304578</v>
      </c>
      <c r="G1395" s="6">
        <f t="shared" si="153"/>
        <v>116041.89919816724</v>
      </c>
      <c r="H1395" s="85">
        <v>0</v>
      </c>
      <c r="I1395" s="6">
        <f t="shared" si="154"/>
        <v>0</v>
      </c>
      <c r="J1395" s="76">
        <v>0</v>
      </c>
      <c r="K1395" s="6">
        <f t="shared" si="152"/>
        <v>0</v>
      </c>
      <c r="L1395" s="15">
        <f t="shared" si="145"/>
        <v>101304578</v>
      </c>
      <c r="M1395" s="6">
        <f t="shared" si="146"/>
        <v>116041.89919816724</v>
      </c>
    </row>
    <row r="1396" spans="2:13" x14ac:dyDescent="0.4">
      <c r="B1396" s="4" t="s">
        <v>1360</v>
      </c>
      <c r="C1396">
        <v>11</v>
      </c>
      <c r="D1396" s="10" t="s">
        <v>1371</v>
      </c>
      <c r="E1396" s="65">
        <v>2709</v>
      </c>
      <c r="F1396" s="96">
        <v>29556260</v>
      </c>
      <c r="G1396" s="6">
        <f t="shared" si="153"/>
        <v>10910.394979697305</v>
      </c>
      <c r="H1396" s="85">
        <v>4643000</v>
      </c>
      <c r="I1396" s="6">
        <f t="shared" si="154"/>
        <v>1713.9165743816907</v>
      </c>
      <c r="J1396" s="76">
        <v>95555631</v>
      </c>
      <c r="K1396" s="6">
        <f t="shared" si="152"/>
        <v>35273.396456256924</v>
      </c>
      <c r="L1396" s="15">
        <f t="shared" si="145"/>
        <v>125111891</v>
      </c>
      <c r="M1396" s="6">
        <f t="shared" si="146"/>
        <v>46183.791435954226</v>
      </c>
    </row>
    <row r="1397" spans="2:13" x14ac:dyDescent="0.4">
      <c r="B1397" s="4" t="s">
        <v>1360</v>
      </c>
      <c r="C1397">
        <v>12</v>
      </c>
      <c r="D1397" s="10" t="s">
        <v>1372</v>
      </c>
      <c r="E1397" s="65">
        <v>3657</v>
      </c>
      <c r="F1397" s="96">
        <v>181786122</v>
      </c>
      <c r="G1397" s="6">
        <f t="shared" si="153"/>
        <v>49709.084495488103</v>
      </c>
      <c r="H1397" s="85">
        <v>10000000</v>
      </c>
      <c r="I1397" s="6">
        <f t="shared" si="154"/>
        <v>2734.4818156959254</v>
      </c>
      <c r="J1397" s="76">
        <v>350000000</v>
      </c>
      <c r="K1397" s="6">
        <f t="shared" si="152"/>
        <v>95706.863549357397</v>
      </c>
      <c r="L1397" s="15">
        <f t="shared" si="145"/>
        <v>531786122</v>
      </c>
      <c r="M1397" s="6">
        <f t="shared" si="146"/>
        <v>145415.94804484551</v>
      </c>
    </row>
    <row r="1398" spans="2:13" x14ac:dyDescent="0.4">
      <c r="B1398" s="4" t="s">
        <v>1360</v>
      </c>
      <c r="C1398">
        <v>13</v>
      </c>
      <c r="D1398" s="10" t="s">
        <v>1373</v>
      </c>
      <c r="E1398" s="65">
        <v>5944</v>
      </c>
      <c r="F1398" s="96">
        <v>109102888</v>
      </c>
      <c r="G1398" s="6">
        <f t="shared" si="153"/>
        <v>18355.129205921938</v>
      </c>
      <c r="H1398" s="85">
        <v>24917608</v>
      </c>
      <c r="I1398" s="6">
        <f t="shared" si="154"/>
        <v>4192.0605652759086</v>
      </c>
      <c r="J1398" s="76">
        <v>118304235</v>
      </c>
      <c r="K1398" s="6">
        <f t="shared" si="152"/>
        <v>19903.135094212652</v>
      </c>
      <c r="L1398" s="15">
        <f t="shared" si="145"/>
        <v>227407123</v>
      </c>
      <c r="M1398" s="6">
        <f t="shared" si="146"/>
        <v>38258.264300134586</v>
      </c>
    </row>
    <row r="1399" spans="2:13" x14ac:dyDescent="0.4">
      <c r="B1399" s="4" t="s">
        <v>1360</v>
      </c>
      <c r="C1399">
        <v>14</v>
      </c>
      <c r="D1399" s="10" t="s">
        <v>1374</v>
      </c>
      <c r="E1399" s="65">
        <v>2798</v>
      </c>
      <c r="F1399" s="96">
        <v>18912414</v>
      </c>
      <c r="G1399" s="6">
        <f t="shared" si="153"/>
        <v>6759.2616154396001</v>
      </c>
      <c r="H1399" s="85">
        <v>16041904</v>
      </c>
      <c r="I1399" s="6">
        <f t="shared" si="154"/>
        <v>5733.3466761972841</v>
      </c>
      <c r="J1399" s="76">
        <v>0</v>
      </c>
      <c r="K1399" s="6">
        <f t="shared" si="152"/>
        <v>0</v>
      </c>
      <c r="L1399" s="15">
        <f t="shared" si="145"/>
        <v>18912414</v>
      </c>
      <c r="M1399" s="6">
        <f t="shared" si="146"/>
        <v>6759.2616154396001</v>
      </c>
    </row>
    <row r="1400" spans="2:13" x14ac:dyDescent="0.4">
      <c r="B1400" s="4" t="s">
        <v>1360</v>
      </c>
      <c r="C1400">
        <v>15</v>
      </c>
      <c r="D1400" s="10" t="s">
        <v>1375</v>
      </c>
      <c r="E1400" s="65">
        <v>2467</v>
      </c>
      <c r="F1400" s="96">
        <v>34115149</v>
      </c>
      <c r="G1400" s="6">
        <f t="shared" si="153"/>
        <v>13828.597081475476</v>
      </c>
      <c r="H1400" s="85">
        <v>21067</v>
      </c>
      <c r="I1400" s="6">
        <f t="shared" si="154"/>
        <v>8.5395216862586132</v>
      </c>
      <c r="J1400" s="76">
        <v>127422136</v>
      </c>
      <c r="K1400" s="6">
        <f t="shared" si="152"/>
        <v>51650.642886096473</v>
      </c>
      <c r="L1400" s="15">
        <f t="shared" si="145"/>
        <v>161537285</v>
      </c>
      <c r="M1400" s="6">
        <f t="shared" si="146"/>
        <v>65479.23996757195</v>
      </c>
    </row>
    <row r="1401" spans="2:13" x14ac:dyDescent="0.4">
      <c r="B1401" s="4" t="s">
        <v>1360</v>
      </c>
      <c r="C1401">
        <v>16</v>
      </c>
      <c r="D1401" s="10" t="s">
        <v>1376</v>
      </c>
      <c r="E1401" s="65">
        <v>7374</v>
      </c>
      <c r="F1401" s="96">
        <v>34395018</v>
      </c>
      <c r="G1401" s="6">
        <f t="shared" si="153"/>
        <v>4664.3637103336041</v>
      </c>
      <c r="H1401" s="85">
        <v>0</v>
      </c>
      <c r="I1401" s="6">
        <f t="shared" si="154"/>
        <v>0</v>
      </c>
      <c r="J1401" s="76">
        <v>362002291</v>
      </c>
      <c r="K1401" s="6">
        <f t="shared" si="152"/>
        <v>49091.712910225113</v>
      </c>
      <c r="L1401" s="15">
        <f t="shared" si="145"/>
        <v>396397309</v>
      </c>
      <c r="M1401" s="6">
        <f t="shared" si="146"/>
        <v>53756.076620558721</v>
      </c>
    </row>
    <row r="1402" spans="2:13" x14ac:dyDescent="0.4">
      <c r="B1402" s="4" t="s">
        <v>1360</v>
      </c>
      <c r="C1402">
        <v>17</v>
      </c>
      <c r="D1402" s="10" t="s">
        <v>1377</v>
      </c>
      <c r="E1402" s="65">
        <v>7588</v>
      </c>
      <c r="F1402" s="96">
        <v>21630510</v>
      </c>
      <c r="G1402" s="6">
        <f t="shared" si="153"/>
        <v>2850.6207169214549</v>
      </c>
      <c r="H1402" s="85">
        <v>0</v>
      </c>
      <c r="I1402" s="6">
        <f t="shared" si="154"/>
        <v>0</v>
      </c>
      <c r="J1402" s="76">
        <v>411968412</v>
      </c>
      <c r="K1402" s="6">
        <f t="shared" si="152"/>
        <v>54292.094359515024</v>
      </c>
      <c r="L1402" s="15">
        <f t="shared" si="145"/>
        <v>433598922</v>
      </c>
      <c r="M1402" s="6">
        <f t="shared" si="146"/>
        <v>57142.715076436478</v>
      </c>
    </row>
    <row r="1403" spans="2:13" x14ac:dyDescent="0.4">
      <c r="B1403" s="4" t="s">
        <v>1360</v>
      </c>
      <c r="C1403">
        <v>18</v>
      </c>
      <c r="D1403" s="10" t="s">
        <v>1378</v>
      </c>
      <c r="E1403" s="65">
        <v>5048</v>
      </c>
      <c r="F1403" s="96">
        <v>30689605</v>
      </c>
      <c r="G1403" s="6">
        <f t="shared" si="153"/>
        <v>6079.5572503961967</v>
      </c>
      <c r="H1403" s="85">
        <v>768000</v>
      </c>
      <c r="I1403" s="6">
        <f t="shared" si="154"/>
        <v>152.13946117274168</v>
      </c>
      <c r="J1403" s="76">
        <v>406055080</v>
      </c>
      <c r="K1403" s="6">
        <f t="shared" si="152"/>
        <v>80438.803486529316</v>
      </c>
      <c r="L1403" s="15">
        <f t="shared" si="145"/>
        <v>436744685</v>
      </c>
      <c r="M1403" s="6">
        <f t="shared" si="146"/>
        <v>86518.360736925519</v>
      </c>
    </row>
    <row r="1404" spans="2:13" x14ac:dyDescent="0.4">
      <c r="B1404" s="4" t="s">
        <v>1360</v>
      </c>
      <c r="C1404">
        <v>19</v>
      </c>
      <c r="D1404" s="10" t="s">
        <v>1379</v>
      </c>
      <c r="E1404" s="65">
        <v>4552</v>
      </c>
      <c r="F1404" s="96">
        <v>562587079</v>
      </c>
      <c r="G1404" s="6">
        <f t="shared" si="153"/>
        <v>123591.18607205624</v>
      </c>
      <c r="H1404" s="85">
        <v>0</v>
      </c>
      <c r="I1404" s="6">
        <f t="shared" si="154"/>
        <v>0</v>
      </c>
      <c r="J1404" s="76">
        <v>161456436</v>
      </c>
      <c r="K1404" s="6">
        <f t="shared" si="152"/>
        <v>35469.340070298771</v>
      </c>
      <c r="L1404" s="15">
        <f t="shared" si="145"/>
        <v>724043515</v>
      </c>
      <c r="M1404" s="6">
        <f t="shared" si="146"/>
        <v>159060.526142355</v>
      </c>
    </row>
    <row r="1405" spans="2:13" x14ac:dyDescent="0.4">
      <c r="B1405" s="4" t="s">
        <v>1360</v>
      </c>
      <c r="C1405">
        <v>20</v>
      </c>
      <c r="D1405" s="10" t="s">
        <v>1380</v>
      </c>
      <c r="E1405" s="65">
        <v>1622</v>
      </c>
      <c r="F1405" s="96">
        <v>54178825</v>
      </c>
      <c r="G1405" s="6">
        <f t="shared" si="153"/>
        <v>33402.481504315663</v>
      </c>
      <c r="H1405" s="85">
        <v>0</v>
      </c>
      <c r="I1405" s="6">
        <f t="shared" si="154"/>
        <v>0</v>
      </c>
      <c r="J1405" s="76">
        <v>0</v>
      </c>
      <c r="K1405" s="6">
        <f t="shared" si="152"/>
        <v>0</v>
      </c>
      <c r="L1405" s="15">
        <f t="shared" si="145"/>
        <v>54178825</v>
      </c>
      <c r="M1405" s="6">
        <f t="shared" si="146"/>
        <v>33402.481504315663</v>
      </c>
    </row>
    <row r="1406" spans="2:13" x14ac:dyDescent="0.4">
      <c r="B1406" s="4" t="s">
        <v>1360</v>
      </c>
      <c r="C1406">
        <v>21</v>
      </c>
      <c r="D1406" s="10" t="s">
        <v>1381</v>
      </c>
      <c r="E1406" s="65">
        <v>1466</v>
      </c>
      <c r="F1406" s="96">
        <v>6669477</v>
      </c>
      <c r="G1406" s="6">
        <f t="shared" si="153"/>
        <v>4549.4386084583903</v>
      </c>
      <c r="H1406" s="85">
        <v>0</v>
      </c>
      <c r="I1406" s="6">
        <f t="shared" si="154"/>
        <v>0</v>
      </c>
      <c r="J1406" s="76">
        <v>0</v>
      </c>
      <c r="K1406" s="6">
        <f t="shared" si="152"/>
        <v>0</v>
      </c>
      <c r="L1406" s="15">
        <f t="shared" si="145"/>
        <v>6669477</v>
      </c>
      <c r="M1406" s="6">
        <f t="shared" si="146"/>
        <v>4549.4386084583903</v>
      </c>
    </row>
    <row r="1407" spans="2:13" x14ac:dyDescent="0.4">
      <c r="B1407" s="4" t="s">
        <v>1360</v>
      </c>
      <c r="C1407">
        <v>22</v>
      </c>
      <c r="D1407" s="10" t="s">
        <v>1382</v>
      </c>
      <c r="E1407" s="65">
        <v>2489</v>
      </c>
      <c r="F1407" s="96">
        <v>107091553</v>
      </c>
      <c r="G1407" s="6">
        <f t="shared" si="153"/>
        <v>43025.935315387709</v>
      </c>
      <c r="H1407" s="85">
        <v>0</v>
      </c>
      <c r="I1407" s="6">
        <f t="shared" si="154"/>
        <v>0</v>
      </c>
      <c r="J1407" s="76">
        <v>133825000</v>
      </c>
      <c r="K1407" s="6">
        <f t="shared" si="152"/>
        <v>53766.572920851744</v>
      </c>
      <c r="L1407" s="15">
        <f t="shared" si="145"/>
        <v>240916553</v>
      </c>
      <c r="M1407" s="6">
        <f t="shared" si="146"/>
        <v>96792.508236239461</v>
      </c>
    </row>
    <row r="1408" spans="2:13" x14ac:dyDescent="0.4">
      <c r="B1408" s="4" t="s">
        <v>1360</v>
      </c>
      <c r="C1408">
        <v>23</v>
      </c>
      <c r="D1408" s="10" t="s">
        <v>1383</v>
      </c>
      <c r="E1408" s="65">
        <v>1339</v>
      </c>
      <c r="F1408" s="96">
        <v>380900</v>
      </c>
      <c r="G1408" s="6">
        <f t="shared" si="153"/>
        <v>284.46601941747571</v>
      </c>
      <c r="H1408" s="85">
        <v>2758751</v>
      </c>
      <c r="I1408" s="6">
        <f t="shared" si="154"/>
        <v>2060.3069454817028</v>
      </c>
      <c r="J1408" s="76">
        <v>0</v>
      </c>
      <c r="K1408" s="6">
        <f t="shared" si="152"/>
        <v>0</v>
      </c>
      <c r="L1408" s="15">
        <f t="shared" si="145"/>
        <v>380900</v>
      </c>
      <c r="M1408" s="6">
        <f t="shared" si="146"/>
        <v>284.46601941747571</v>
      </c>
    </row>
    <row r="1409" spans="2:13" ht="19.5" thickBot="1" x14ac:dyDescent="0.45">
      <c r="B1409" s="4" t="s">
        <v>1360</v>
      </c>
      <c r="C1409">
        <v>24</v>
      </c>
      <c r="D1409" s="10" t="s">
        <v>1384</v>
      </c>
      <c r="E1409" s="65">
        <v>2102</v>
      </c>
      <c r="F1409" s="96">
        <v>97551384</v>
      </c>
      <c r="G1409" s="6">
        <f t="shared" si="153"/>
        <v>46408.841103710751</v>
      </c>
      <c r="H1409" s="85">
        <v>0</v>
      </c>
      <c r="I1409" s="6">
        <f t="shared" si="154"/>
        <v>0</v>
      </c>
      <c r="J1409" s="76">
        <v>176951701</v>
      </c>
      <c r="K1409" s="6">
        <f t="shared" si="152"/>
        <v>84182.540913415796</v>
      </c>
      <c r="L1409" s="15">
        <f t="shared" si="145"/>
        <v>274503085</v>
      </c>
      <c r="M1409" s="6">
        <f t="shared" si="146"/>
        <v>130591.38201712654</v>
      </c>
    </row>
    <row r="1410" spans="2:13" ht="19.5" thickBot="1" x14ac:dyDescent="0.45">
      <c r="B1410" s="45" t="s">
        <v>1775</v>
      </c>
      <c r="C1410" s="46"/>
      <c r="D1410" s="47"/>
      <c r="E1410" s="12">
        <f>SUM(E1386:E1409)</f>
        <v>131964</v>
      </c>
      <c r="F1410" s="13">
        <f t="shared" ref="F1410:J1410" si="155">SUM(F1386:F1409)</f>
        <v>1932666717</v>
      </c>
      <c r="G1410" s="14">
        <f t="shared" si="153"/>
        <v>14645.408725106847</v>
      </c>
      <c r="H1410" s="12">
        <f t="shared" si="155"/>
        <v>85376156</v>
      </c>
      <c r="I1410" s="14">
        <f t="shared" si="154"/>
        <v>646.96550574399078</v>
      </c>
      <c r="J1410" s="12">
        <f t="shared" si="155"/>
        <v>5251902321</v>
      </c>
      <c r="K1410" s="14">
        <f t="shared" si="152"/>
        <v>39797.992793489131</v>
      </c>
      <c r="L1410" s="16">
        <f t="shared" si="145"/>
        <v>7184569038</v>
      </c>
      <c r="M1410" s="14">
        <f t="shared" si="146"/>
        <v>54443.40151859598</v>
      </c>
    </row>
    <row r="1411" spans="2:13" x14ac:dyDescent="0.4">
      <c r="B1411" s="4" t="s">
        <v>1385</v>
      </c>
      <c r="C1411">
        <v>1</v>
      </c>
      <c r="D1411" s="10" t="s">
        <v>1386</v>
      </c>
      <c r="E1411" s="65">
        <v>68290</v>
      </c>
      <c r="F1411" s="80">
        <v>35099473</v>
      </c>
      <c r="G1411" s="81">
        <f t="shared" si="153"/>
        <v>513.97676087274863</v>
      </c>
      <c r="H1411" s="84">
        <v>0</v>
      </c>
      <c r="I1411" s="81">
        <f t="shared" si="154"/>
        <v>0</v>
      </c>
      <c r="J1411" s="76">
        <v>0</v>
      </c>
      <c r="K1411" s="6">
        <f t="shared" si="152"/>
        <v>0</v>
      </c>
      <c r="L1411" s="15">
        <f t="shared" si="145"/>
        <v>35099473</v>
      </c>
      <c r="M1411" s="6">
        <f t="shared" si="146"/>
        <v>513.97676087274863</v>
      </c>
    </row>
    <row r="1412" spans="2:13" x14ac:dyDescent="0.4">
      <c r="B1412" s="4" t="s">
        <v>1385</v>
      </c>
      <c r="C1412">
        <v>2</v>
      </c>
      <c r="D1412" s="10" t="s">
        <v>1387</v>
      </c>
      <c r="E1412" s="65">
        <v>19439</v>
      </c>
      <c r="F1412" s="77">
        <v>1087928353</v>
      </c>
      <c r="G1412" s="6">
        <f t="shared" si="153"/>
        <v>55966.271567467462</v>
      </c>
      <c r="H1412" s="85">
        <v>145040264</v>
      </c>
      <c r="I1412" s="6">
        <f t="shared" si="154"/>
        <v>7461.302741910592</v>
      </c>
      <c r="J1412" s="76">
        <v>970000</v>
      </c>
      <c r="K1412" s="6">
        <f t="shared" si="152"/>
        <v>49.899686197849682</v>
      </c>
      <c r="L1412" s="15">
        <f t="shared" si="145"/>
        <v>1088898353</v>
      </c>
      <c r="M1412" s="6">
        <f t="shared" si="146"/>
        <v>56016.171253665314</v>
      </c>
    </row>
    <row r="1413" spans="2:13" x14ac:dyDescent="0.4">
      <c r="B1413" s="4" t="s">
        <v>1385</v>
      </c>
      <c r="C1413">
        <v>3</v>
      </c>
      <c r="D1413" s="10" t="s">
        <v>1388</v>
      </c>
      <c r="E1413" s="65">
        <v>8651</v>
      </c>
      <c r="F1413" s="77">
        <v>166047805</v>
      </c>
      <c r="G1413" s="6">
        <f t="shared" si="153"/>
        <v>19194.059068315801</v>
      </c>
      <c r="H1413" s="85">
        <v>31453635</v>
      </c>
      <c r="I1413" s="6">
        <f t="shared" si="154"/>
        <v>3635.8380534042308</v>
      </c>
      <c r="J1413" s="76">
        <v>373396798</v>
      </c>
      <c r="K1413" s="6">
        <f t="shared" si="152"/>
        <v>43162.270026586521</v>
      </c>
      <c r="L1413" s="15">
        <f t="shared" si="145"/>
        <v>539444603</v>
      </c>
      <c r="M1413" s="6">
        <f t="shared" si="146"/>
        <v>62356.329094902321</v>
      </c>
    </row>
    <row r="1414" spans="2:13" x14ac:dyDescent="0.4">
      <c r="B1414" s="4" t="s">
        <v>1385</v>
      </c>
      <c r="C1414">
        <v>4</v>
      </c>
      <c r="D1414" s="10" t="s">
        <v>1389</v>
      </c>
      <c r="E1414" s="65">
        <v>5377</v>
      </c>
      <c r="F1414" s="77">
        <v>59950247</v>
      </c>
      <c r="G1414" s="6">
        <f t="shared" si="153"/>
        <v>11149.385716942534</v>
      </c>
      <c r="H1414" s="85">
        <v>0</v>
      </c>
      <c r="I1414" s="6">
        <f t="shared" si="154"/>
        <v>0</v>
      </c>
      <c r="J1414" s="76">
        <v>182623000</v>
      </c>
      <c r="K1414" s="6">
        <f t="shared" si="152"/>
        <v>33963.734424400223</v>
      </c>
      <c r="L1414" s="15">
        <f t="shared" ref="L1414:L1477" si="156">F1414+J1414</f>
        <v>242573247</v>
      </c>
      <c r="M1414" s="6">
        <f t="shared" ref="M1414:M1477" si="157">L1414/E1414</f>
        <v>45113.120141342755</v>
      </c>
    </row>
    <row r="1415" spans="2:13" x14ac:dyDescent="0.4">
      <c r="B1415" s="4" t="s">
        <v>1385</v>
      </c>
      <c r="C1415">
        <v>5</v>
      </c>
      <c r="D1415" s="10" t="s">
        <v>1390</v>
      </c>
      <c r="E1415" s="65">
        <v>10868</v>
      </c>
      <c r="F1415" s="77">
        <v>6905884</v>
      </c>
      <c r="G1415" s="6">
        <f t="shared" si="153"/>
        <v>635.43283032756722</v>
      </c>
      <c r="H1415" s="85">
        <v>124219707</v>
      </c>
      <c r="I1415" s="6">
        <f t="shared" si="154"/>
        <v>11429.858943687892</v>
      </c>
      <c r="J1415" s="76">
        <v>13307195</v>
      </c>
      <c r="K1415" s="6">
        <f t="shared" si="152"/>
        <v>1224.4382591093117</v>
      </c>
      <c r="L1415" s="15">
        <f t="shared" si="156"/>
        <v>20213079</v>
      </c>
      <c r="M1415" s="6">
        <f t="shared" si="157"/>
        <v>1859.8710894368789</v>
      </c>
    </row>
    <row r="1416" spans="2:13" x14ac:dyDescent="0.4">
      <c r="B1416" s="4" t="s">
        <v>1385</v>
      </c>
      <c r="C1416">
        <v>6</v>
      </c>
      <c r="D1416" s="10" t="s">
        <v>1391</v>
      </c>
      <c r="E1416" s="65">
        <v>2900</v>
      </c>
      <c r="F1416" s="77">
        <v>23872602</v>
      </c>
      <c r="G1416" s="6">
        <f t="shared" si="153"/>
        <v>8231.9317241379304</v>
      </c>
      <c r="H1416" s="85">
        <v>15430981</v>
      </c>
      <c r="I1416" s="6">
        <f t="shared" si="154"/>
        <v>5321.0279310344831</v>
      </c>
      <c r="J1416" s="76">
        <v>379604965</v>
      </c>
      <c r="K1416" s="6">
        <f t="shared" si="152"/>
        <v>130898.26379310346</v>
      </c>
      <c r="L1416" s="15">
        <f t="shared" si="156"/>
        <v>403477567</v>
      </c>
      <c r="M1416" s="6">
        <f t="shared" si="157"/>
        <v>139130.19551724137</v>
      </c>
    </row>
    <row r="1417" spans="2:13" x14ac:dyDescent="0.4">
      <c r="B1417" s="4" t="s">
        <v>1385</v>
      </c>
      <c r="C1417">
        <v>7</v>
      </c>
      <c r="D1417" s="10" t="s">
        <v>1392</v>
      </c>
      <c r="E1417" s="65">
        <v>5055</v>
      </c>
      <c r="F1417" s="77">
        <v>48191922</v>
      </c>
      <c r="G1417" s="6">
        <f t="shared" si="153"/>
        <v>9533.5157270029667</v>
      </c>
      <c r="H1417" s="85">
        <v>22292514</v>
      </c>
      <c r="I1417" s="6">
        <f t="shared" si="154"/>
        <v>4409.9928783382793</v>
      </c>
      <c r="J1417" s="76">
        <v>348632000</v>
      </c>
      <c r="K1417" s="6">
        <f t="shared" si="152"/>
        <v>68967.754698318502</v>
      </c>
      <c r="L1417" s="15">
        <f t="shared" si="156"/>
        <v>396823922</v>
      </c>
      <c r="M1417" s="6">
        <f t="shared" si="157"/>
        <v>78501.270425321462</v>
      </c>
    </row>
    <row r="1418" spans="2:13" x14ac:dyDescent="0.4">
      <c r="B1418" s="4" t="s">
        <v>1385</v>
      </c>
      <c r="C1418">
        <v>8</v>
      </c>
      <c r="D1418" s="10" t="s">
        <v>1393</v>
      </c>
      <c r="E1418" s="65">
        <v>483</v>
      </c>
      <c r="F1418" s="77">
        <v>16476384</v>
      </c>
      <c r="G1418" s="6">
        <f t="shared" si="153"/>
        <v>34112.596273291929</v>
      </c>
      <c r="H1418" s="85">
        <v>0</v>
      </c>
      <c r="I1418" s="6">
        <f t="shared" si="154"/>
        <v>0</v>
      </c>
      <c r="J1418" s="76">
        <v>0</v>
      </c>
      <c r="K1418" s="6">
        <f t="shared" si="152"/>
        <v>0</v>
      </c>
      <c r="L1418" s="15">
        <f t="shared" si="156"/>
        <v>16476384</v>
      </c>
      <c r="M1418" s="6">
        <f t="shared" si="157"/>
        <v>34112.596273291929</v>
      </c>
    </row>
    <row r="1419" spans="2:13" x14ac:dyDescent="0.4">
      <c r="B1419" s="4" t="s">
        <v>1385</v>
      </c>
      <c r="C1419">
        <v>9</v>
      </c>
      <c r="D1419" s="10" t="s">
        <v>1394</v>
      </c>
      <c r="E1419" s="65">
        <v>2719</v>
      </c>
      <c r="F1419" s="77">
        <v>76305438</v>
      </c>
      <c r="G1419" s="6">
        <f t="shared" si="153"/>
        <v>28063.787421846268</v>
      </c>
      <c r="H1419" s="85">
        <v>0</v>
      </c>
      <c r="I1419" s="6">
        <f t="shared" si="154"/>
        <v>0</v>
      </c>
      <c r="J1419" s="76">
        <v>137800000</v>
      </c>
      <c r="K1419" s="6">
        <f t="shared" si="152"/>
        <v>50680.397204854729</v>
      </c>
      <c r="L1419" s="15">
        <f t="shared" si="156"/>
        <v>214105438</v>
      </c>
      <c r="M1419" s="6">
        <f t="shared" si="157"/>
        <v>78744.184626700997</v>
      </c>
    </row>
    <row r="1420" spans="2:13" x14ac:dyDescent="0.4">
      <c r="B1420" s="4" t="s">
        <v>1385</v>
      </c>
      <c r="C1420">
        <v>10</v>
      </c>
      <c r="D1420" s="10" t="s">
        <v>1395</v>
      </c>
      <c r="E1420" s="65">
        <v>1560</v>
      </c>
      <c r="F1420" s="77">
        <v>18976521</v>
      </c>
      <c r="G1420" s="6">
        <f t="shared" si="153"/>
        <v>12164.436538461538</v>
      </c>
      <c r="H1420" s="85">
        <v>4289037</v>
      </c>
      <c r="I1420" s="6">
        <f t="shared" si="154"/>
        <v>2749.3826923076922</v>
      </c>
      <c r="J1420" s="76">
        <v>120914000</v>
      </c>
      <c r="K1420" s="6">
        <f t="shared" si="152"/>
        <v>77508.974358974359</v>
      </c>
      <c r="L1420" s="15">
        <f t="shared" si="156"/>
        <v>139890521</v>
      </c>
      <c r="M1420" s="6">
        <f t="shared" si="157"/>
        <v>89673.410897435897</v>
      </c>
    </row>
    <row r="1421" spans="2:13" x14ac:dyDescent="0.4">
      <c r="B1421" s="4" t="s">
        <v>1385</v>
      </c>
      <c r="C1421">
        <v>11</v>
      </c>
      <c r="D1421" s="10" t="s">
        <v>1396</v>
      </c>
      <c r="E1421" s="65">
        <v>3933</v>
      </c>
      <c r="F1421" s="77">
        <v>172514404</v>
      </c>
      <c r="G1421" s="6">
        <f t="shared" si="153"/>
        <v>43863.311467073479</v>
      </c>
      <c r="H1421" s="85">
        <v>15090000</v>
      </c>
      <c r="I1421" s="6">
        <f t="shared" si="154"/>
        <v>3836.7658276125094</v>
      </c>
      <c r="J1421" s="76">
        <v>397032105</v>
      </c>
      <c r="K1421" s="6">
        <f t="shared" si="152"/>
        <v>100948.92067124332</v>
      </c>
      <c r="L1421" s="15">
        <f t="shared" si="156"/>
        <v>569546509</v>
      </c>
      <c r="M1421" s="6">
        <f t="shared" si="157"/>
        <v>144812.23213831682</v>
      </c>
    </row>
    <row r="1422" spans="2:13" x14ac:dyDescent="0.4">
      <c r="B1422" s="4" t="s">
        <v>1385</v>
      </c>
      <c r="C1422">
        <v>12</v>
      </c>
      <c r="D1422" s="10" t="s">
        <v>1397</v>
      </c>
      <c r="E1422" s="65">
        <v>8681</v>
      </c>
      <c r="F1422" s="77">
        <v>155597483</v>
      </c>
      <c r="G1422" s="6">
        <f t="shared" si="153"/>
        <v>17923.91233728833</v>
      </c>
      <c r="H1422" s="85">
        <v>0</v>
      </c>
      <c r="I1422" s="6">
        <f t="shared" si="154"/>
        <v>0</v>
      </c>
      <c r="J1422" s="76">
        <v>370675275</v>
      </c>
      <c r="K1422" s="6">
        <f t="shared" si="152"/>
        <v>42699.605460200437</v>
      </c>
      <c r="L1422" s="15">
        <f t="shared" si="156"/>
        <v>526272758</v>
      </c>
      <c r="M1422" s="6">
        <f t="shared" si="157"/>
        <v>60623.51779748877</v>
      </c>
    </row>
    <row r="1423" spans="2:13" x14ac:dyDescent="0.4">
      <c r="B1423" s="4" t="s">
        <v>1385</v>
      </c>
      <c r="C1423">
        <v>13</v>
      </c>
      <c r="D1423" s="10" t="s">
        <v>1398</v>
      </c>
      <c r="E1423" s="65">
        <v>5746</v>
      </c>
      <c r="F1423" s="77">
        <v>207503334</v>
      </c>
      <c r="G1423" s="6">
        <f t="shared" si="153"/>
        <v>36112.658197006611</v>
      </c>
      <c r="H1423" s="85">
        <v>0</v>
      </c>
      <c r="I1423" s="6">
        <f t="shared" si="154"/>
        <v>0</v>
      </c>
      <c r="J1423" s="76">
        <v>282994301</v>
      </c>
      <c r="K1423" s="6">
        <f t="shared" si="152"/>
        <v>49250.661503654715</v>
      </c>
      <c r="L1423" s="15">
        <f t="shared" si="156"/>
        <v>490497635</v>
      </c>
      <c r="M1423" s="6">
        <f t="shared" si="157"/>
        <v>85363.319700661334</v>
      </c>
    </row>
    <row r="1424" spans="2:13" x14ac:dyDescent="0.4">
      <c r="B1424" s="4" t="s">
        <v>1385</v>
      </c>
      <c r="C1424">
        <v>14</v>
      </c>
      <c r="D1424" s="10" t="s">
        <v>1399</v>
      </c>
      <c r="E1424" s="65">
        <v>11609</v>
      </c>
      <c r="F1424" s="77">
        <v>200136310</v>
      </c>
      <c r="G1424" s="6">
        <f t="shared" si="153"/>
        <v>17239.75450081833</v>
      </c>
      <c r="H1424" s="85">
        <v>55918469</v>
      </c>
      <c r="I1424" s="6">
        <f t="shared" si="154"/>
        <v>4816.8204841071583</v>
      </c>
      <c r="J1424" s="76">
        <v>301495130</v>
      </c>
      <c r="K1424" s="6">
        <f t="shared" si="152"/>
        <v>25970.809716599189</v>
      </c>
      <c r="L1424" s="15">
        <f t="shared" si="156"/>
        <v>501631440</v>
      </c>
      <c r="M1424" s="6">
        <f t="shared" si="157"/>
        <v>43210.564217417523</v>
      </c>
    </row>
    <row r="1425" spans="2:13" x14ac:dyDescent="0.4">
      <c r="B1425" s="4" t="s">
        <v>1385</v>
      </c>
      <c r="C1425">
        <v>15</v>
      </c>
      <c r="D1425" s="10" t="s">
        <v>1400</v>
      </c>
      <c r="E1425" s="65">
        <v>3402</v>
      </c>
      <c r="F1425" s="77">
        <v>16256510</v>
      </c>
      <c r="G1425" s="6">
        <f t="shared" si="153"/>
        <v>4778.5155790711342</v>
      </c>
      <c r="H1425" s="85">
        <v>43047608</v>
      </c>
      <c r="I1425" s="6">
        <f t="shared" si="154"/>
        <v>12653.617871840093</v>
      </c>
      <c r="J1425" s="76">
        <v>245233717</v>
      </c>
      <c r="K1425" s="6">
        <f t="shared" si="152"/>
        <v>72085.160787771893</v>
      </c>
      <c r="L1425" s="15">
        <f t="shared" si="156"/>
        <v>261490227</v>
      </c>
      <c r="M1425" s="6">
        <f t="shared" si="157"/>
        <v>76863.676366843036</v>
      </c>
    </row>
    <row r="1426" spans="2:13" x14ac:dyDescent="0.4">
      <c r="B1426" s="4" t="s">
        <v>1385</v>
      </c>
      <c r="C1426">
        <v>16</v>
      </c>
      <c r="D1426" s="10" t="s">
        <v>1401</v>
      </c>
      <c r="E1426" s="65">
        <v>2955</v>
      </c>
      <c r="F1426" s="77">
        <v>53806430</v>
      </c>
      <c r="G1426" s="6">
        <f t="shared" si="153"/>
        <v>18208.605752961084</v>
      </c>
      <c r="H1426" s="85">
        <v>0</v>
      </c>
      <c r="I1426" s="6">
        <f t="shared" si="154"/>
        <v>0</v>
      </c>
      <c r="J1426" s="76">
        <v>221385000</v>
      </c>
      <c r="K1426" s="6">
        <f t="shared" si="152"/>
        <v>74918.78172588833</v>
      </c>
      <c r="L1426" s="15">
        <f t="shared" si="156"/>
        <v>275191430</v>
      </c>
      <c r="M1426" s="6">
        <f t="shared" si="157"/>
        <v>93127.387478849414</v>
      </c>
    </row>
    <row r="1427" spans="2:13" ht="19.5" thickBot="1" x14ac:dyDescent="0.45">
      <c r="B1427" s="4" t="s">
        <v>1385</v>
      </c>
      <c r="C1427">
        <v>17</v>
      </c>
      <c r="D1427" s="10" t="s">
        <v>1402</v>
      </c>
      <c r="E1427" s="65">
        <v>4336</v>
      </c>
      <c r="F1427" s="78">
        <v>25527636</v>
      </c>
      <c r="G1427" s="83">
        <f t="shared" si="153"/>
        <v>5887.3699261992624</v>
      </c>
      <c r="H1427" s="91">
        <v>78600933</v>
      </c>
      <c r="I1427" s="83">
        <f t="shared" si="154"/>
        <v>18127.521448339485</v>
      </c>
      <c r="J1427" s="76">
        <v>337237000</v>
      </c>
      <c r="K1427" s="6">
        <f t="shared" si="152"/>
        <v>77776.060885608851</v>
      </c>
      <c r="L1427" s="15">
        <f t="shared" si="156"/>
        <v>362764636</v>
      </c>
      <c r="M1427" s="6">
        <f t="shared" si="157"/>
        <v>83663.430811808124</v>
      </c>
    </row>
    <row r="1428" spans="2:13" ht="19.5" thickBot="1" x14ac:dyDescent="0.45">
      <c r="B1428" s="45" t="s">
        <v>1776</v>
      </c>
      <c r="C1428" s="46"/>
      <c r="D1428" s="47"/>
      <c r="E1428" s="12">
        <f>SUM(E1411:E1427)</f>
        <v>166004</v>
      </c>
      <c r="F1428" s="13">
        <f t="shared" ref="F1428:J1428" si="158">SUM(F1411:F1427)</f>
        <v>2371096736</v>
      </c>
      <c r="G1428" s="14">
        <f t="shared" si="153"/>
        <v>14283.371099491578</v>
      </c>
      <c r="H1428" s="12">
        <f t="shared" si="158"/>
        <v>535383148</v>
      </c>
      <c r="I1428" s="12">
        <f t="shared" si="154"/>
        <v>3225.1219729645068</v>
      </c>
      <c r="J1428" s="13">
        <f t="shared" si="158"/>
        <v>3713300486</v>
      </c>
      <c r="K1428" s="14">
        <f t="shared" si="152"/>
        <v>22368.74103033662</v>
      </c>
      <c r="L1428" s="16">
        <f t="shared" si="156"/>
        <v>6084397222</v>
      </c>
      <c r="M1428" s="14">
        <f t="shared" si="157"/>
        <v>36652.112129828194</v>
      </c>
    </row>
    <row r="1429" spans="2:13" x14ac:dyDescent="0.4">
      <c r="B1429" s="4" t="s">
        <v>1403</v>
      </c>
      <c r="C1429">
        <v>1</v>
      </c>
      <c r="D1429" s="10" t="s">
        <v>1404</v>
      </c>
      <c r="E1429" s="65">
        <v>91697</v>
      </c>
      <c r="F1429" s="80">
        <v>2844869330</v>
      </c>
      <c r="G1429" s="81">
        <f t="shared" si="153"/>
        <v>31024.671799513617</v>
      </c>
      <c r="H1429" s="84">
        <v>358865000</v>
      </c>
      <c r="I1429" s="81">
        <f t="shared" si="154"/>
        <v>3913.595864641155</v>
      </c>
      <c r="J1429" s="76">
        <v>2046813</v>
      </c>
      <c r="K1429" s="6">
        <f t="shared" si="152"/>
        <v>22.321482709357994</v>
      </c>
      <c r="L1429" s="15">
        <f t="shared" si="156"/>
        <v>2846916143</v>
      </c>
      <c r="M1429" s="6">
        <f t="shared" si="157"/>
        <v>31046.993282222975</v>
      </c>
    </row>
    <row r="1430" spans="2:13" x14ac:dyDescent="0.4">
      <c r="B1430" s="4" t="s">
        <v>1403</v>
      </c>
      <c r="C1430">
        <v>2</v>
      </c>
      <c r="D1430" s="10" t="s">
        <v>1405</v>
      </c>
      <c r="E1430" s="65">
        <v>31019</v>
      </c>
      <c r="F1430" s="77">
        <v>277493577</v>
      </c>
      <c r="G1430" s="6">
        <f t="shared" si="153"/>
        <v>8945.9227247815852</v>
      </c>
      <c r="H1430" s="85">
        <v>159021349</v>
      </c>
      <c r="I1430" s="6">
        <f t="shared" si="154"/>
        <v>5126.5788387762341</v>
      </c>
      <c r="J1430" s="76">
        <v>133436</v>
      </c>
      <c r="K1430" s="6">
        <f t="shared" si="152"/>
        <v>4.3017505399916178</v>
      </c>
      <c r="L1430" s="15">
        <f t="shared" si="156"/>
        <v>277627013</v>
      </c>
      <c r="M1430" s="6">
        <f t="shared" si="157"/>
        <v>8950.2244753215764</v>
      </c>
    </row>
    <row r="1431" spans="2:13" x14ac:dyDescent="0.4">
      <c r="B1431" s="4" t="s">
        <v>1403</v>
      </c>
      <c r="C1431">
        <v>3</v>
      </c>
      <c r="D1431" s="10" t="s">
        <v>1406</v>
      </c>
      <c r="E1431" s="65">
        <v>17739</v>
      </c>
      <c r="F1431" s="77">
        <v>514976786</v>
      </c>
      <c r="G1431" s="6">
        <f t="shared" si="153"/>
        <v>29030.76757427138</v>
      </c>
      <c r="H1431" s="85">
        <v>0</v>
      </c>
      <c r="I1431" s="6">
        <f t="shared" si="154"/>
        <v>0</v>
      </c>
      <c r="J1431" s="76">
        <v>793878088</v>
      </c>
      <c r="K1431" s="6">
        <f t="shared" si="152"/>
        <v>44753.260499464457</v>
      </c>
      <c r="L1431" s="15">
        <f t="shared" si="156"/>
        <v>1308854874</v>
      </c>
      <c r="M1431" s="6">
        <f t="shared" si="157"/>
        <v>73784.028073735841</v>
      </c>
    </row>
    <row r="1432" spans="2:13" x14ac:dyDescent="0.4">
      <c r="B1432" s="4" t="s">
        <v>1403</v>
      </c>
      <c r="C1432">
        <v>4</v>
      </c>
      <c r="D1432" s="10" t="s">
        <v>1407</v>
      </c>
      <c r="E1432" s="65">
        <v>8028</v>
      </c>
      <c r="F1432" s="77">
        <v>27653513</v>
      </c>
      <c r="G1432" s="6">
        <f t="shared" si="153"/>
        <v>3444.6329098156452</v>
      </c>
      <c r="H1432" s="85">
        <v>13314987</v>
      </c>
      <c r="I1432" s="6">
        <f t="shared" si="154"/>
        <v>1658.5683856502242</v>
      </c>
      <c r="J1432" s="76">
        <v>108137276</v>
      </c>
      <c r="K1432" s="6">
        <f t="shared" si="152"/>
        <v>13470.014449427006</v>
      </c>
      <c r="L1432" s="15">
        <f t="shared" si="156"/>
        <v>135790789</v>
      </c>
      <c r="M1432" s="6">
        <f t="shared" si="157"/>
        <v>16914.647359242652</v>
      </c>
    </row>
    <row r="1433" spans="2:13" x14ac:dyDescent="0.4">
      <c r="B1433" s="4" t="s">
        <v>1403</v>
      </c>
      <c r="C1433">
        <v>5</v>
      </c>
      <c r="D1433" s="10" t="s">
        <v>1408</v>
      </c>
      <c r="E1433" s="65">
        <v>19046</v>
      </c>
      <c r="F1433" s="77">
        <v>0</v>
      </c>
      <c r="G1433" s="6">
        <f t="shared" si="153"/>
        <v>0</v>
      </c>
      <c r="H1433" s="85">
        <v>201413252</v>
      </c>
      <c r="I1433" s="6">
        <f t="shared" si="154"/>
        <v>10575.094613042109</v>
      </c>
      <c r="J1433" s="76">
        <v>537141</v>
      </c>
      <c r="K1433" s="6">
        <f t="shared" si="152"/>
        <v>28.202299695474114</v>
      </c>
      <c r="L1433" s="15">
        <f t="shared" si="156"/>
        <v>537141</v>
      </c>
      <c r="M1433" s="6">
        <f t="shared" si="157"/>
        <v>28.202299695474114</v>
      </c>
    </row>
    <row r="1434" spans="2:13" x14ac:dyDescent="0.4">
      <c r="B1434" s="4" t="s">
        <v>1403</v>
      </c>
      <c r="C1434">
        <v>6</v>
      </c>
      <c r="D1434" s="10" t="s">
        <v>1409</v>
      </c>
      <c r="E1434" s="65">
        <v>20515</v>
      </c>
      <c r="F1434" s="77">
        <v>126826379</v>
      </c>
      <c r="G1434" s="6">
        <f t="shared" si="153"/>
        <v>6182.1291250304657</v>
      </c>
      <c r="H1434" s="85">
        <v>65125579</v>
      </c>
      <c r="I1434" s="6">
        <f t="shared" si="154"/>
        <v>3174.5346819400438</v>
      </c>
      <c r="J1434" s="76">
        <v>230072530</v>
      </c>
      <c r="K1434" s="6">
        <f t="shared" si="152"/>
        <v>11214.844260297343</v>
      </c>
      <c r="L1434" s="15">
        <f t="shared" si="156"/>
        <v>356898909</v>
      </c>
      <c r="M1434" s="6">
        <f t="shared" si="157"/>
        <v>17396.973385327809</v>
      </c>
    </row>
    <row r="1435" spans="2:13" x14ac:dyDescent="0.4">
      <c r="B1435" s="4" t="s">
        <v>1403</v>
      </c>
      <c r="C1435">
        <v>7</v>
      </c>
      <c r="D1435" s="10" t="s">
        <v>1410</v>
      </c>
      <c r="E1435" s="65">
        <v>8663</v>
      </c>
      <c r="F1435" s="77">
        <v>200012851</v>
      </c>
      <c r="G1435" s="6">
        <f t="shared" si="153"/>
        <v>23088.17395821309</v>
      </c>
      <c r="H1435" s="85">
        <v>0</v>
      </c>
      <c r="I1435" s="6">
        <f t="shared" si="154"/>
        <v>0</v>
      </c>
      <c r="J1435" s="76">
        <v>0</v>
      </c>
      <c r="K1435" s="6">
        <f t="shared" si="152"/>
        <v>0</v>
      </c>
      <c r="L1435" s="15">
        <f t="shared" si="156"/>
        <v>200012851</v>
      </c>
      <c r="M1435" s="6">
        <f t="shared" si="157"/>
        <v>23088.17395821309</v>
      </c>
    </row>
    <row r="1436" spans="2:13" x14ac:dyDescent="0.4">
      <c r="B1436" s="4" t="s">
        <v>1403</v>
      </c>
      <c r="C1436">
        <v>8</v>
      </c>
      <c r="D1436" s="10" t="s">
        <v>1411</v>
      </c>
      <c r="E1436" s="65">
        <v>13999</v>
      </c>
      <c r="F1436" s="77">
        <v>49928970</v>
      </c>
      <c r="G1436" s="6">
        <f t="shared" si="153"/>
        <v>3566.6097578398458</v>
      </c>
      <c r="H1436" s="85">
        <v>41846819</v>
      </c>
      <c r="I1436" s="6">
        <f t="shared" si="154"/>
        <v>2989.2720194299591</v>
      </c>
      <c r="J1436" s="76">
        <v>70221149</v>
      </c>
      <c r="K1436" s="6">
        <f t="shared" si="152"/>
        <v>5016.15465390385</v>
      </c>
      <c r="L1436" s="15">
        <f t="shared" si="156"/>
        <v>120150119</v>
      </c>
      <c r="M1436" s="6">
        <f t="shared" si="157"/>
        <v>8582.7644117436957</v>
      </c>
    </row>
    <row r="1437" spans="2:13" x14ac:dyDescent="0.4">
      <c r="B1437" s="4" t="s">
        <v>1403</v>
      </c>
      <c r="C1437">
        <v>9</v>
      </c>
      <c r="D1437" s="10" t="s">
        <v>1412</v>
      </c>
      <c r="E1437" s="65">
        <v>7322</v>
      </c>
      <c r="F1437" s="77">
        <v>31735581</v>
      </c>
      <c r="G1437" s="6">
        <f t="shared" si="153"/>
        <v>4334.277656378039</v>
      </c>
      <c r="H1437" s="85">
        <v>0</v>
      </c>
      <c r="I1437" s="6">
        <f t="shared" si="154"/>
        <v>0</v>
      </c>
      <c r="J1437" s="76">
        <v>155958250</v>
      </c>
      <c r="K1437" s="6">
        <f t="shared" si="152"/>
        <v>21299.952198852774</v>
      </c>
      <c r="L1437" s="15">
        <f t="shared" si="156"/>
        <v>187693831</v>
      </c>
      <c r="M1437" s="6">
        <f t="shared" si="157"/>
        <v>25634.229855230813</v>
      </c>
    </row>
    <row r="1438" spans="2:13" x14ac:dyDescent="0.4">
      <c r="B1438" s="4" t="s">
        <v>1403</v>
      </c>
      <c r="C1438">
        <v>10</v>
      </c>
      <c r="D1438" s="10" t="s">
        <v>1413</v>
      </c>
      <c r="E1438" s="65">
        <v>1444</v>
      </c>
      <c r="F1438" s="77">
        <v>20453671</v>
      </c>
      <c r="G1438" s="6">
        <f t="shared" si="153"/>
        <v>14164.592105263158</v>
      </c>
      <c r="H1438" s="85">
        <v>7978506</v>
      </c>
      <c r="I1438" s="6">
        <f t="shared" si="154"/>
        <v>5525.2811634349027</v>
      </c>
      <c r="J1438" s="76">
        <v>5602800</v>
      </c>
      <c r="K1438" s="6">
        <f t="shared" si="152"/>
        <v>3880.0554016620499</v>
      </c>
      <c r="L1438" s="15">
        <f t="shared" si="156"/>
        <v>26056471</v>
      </c>
      <c r="M1438" s="6">
        <f t="shared" si="157"/>
        <v>18044.647506925208</v>
      </c>
    </row>
    <row r="1439" spans="2:13" x14ac:dyDescent="0.4">
      <c r="B1439" s="4" t="s">
        <v>1403</v>
      </c>
      <c r="C1439">
        <v>11</v>
      </c>
      <c r="D1439" s="10" t="s">
        <v>1414</v>
      </c>
      <c r="E1439" s="65">
        <v>6201</v>
      </c>
      <c r="F1439" s="77">
        <v>263454496</v>
      </c>
      <c r="G1439" s="6">
        <f t="shared" si="153"/>
        <v>42485.80809546847</v>
      </c>
      <c r="H1439" s="85">
        <v>0</v>
      </c>
      <c r="I1439" s="6">
        <f t="shared" si="154"/>
        <v>0</v>
      </c>
      <c r="J1439" s="76">
        <v>150189160</v>
      </c>
      <c r="K1439" s="6">
        <f t="shared" si="152"/>
        <v>24220.151588453475</v>
      </c>
      <c r="L1439" s="15">
        <f t="shared" si="156"/>
        <v>413643656</v>
      </c>
      <c r="M1439" s="6">
        <f t="shared" si="157"/>
        <v>66705.959683921945</v>
      </c>
    </row>
    <row r="1440" spans="2:13" x14ac:dyDescent="0.4">
      <c r="B1440" s="4" t="s">
        <v>1403</v>
      </c>
      <c r="C1440">
        <v>12</v>
      </c>
      <c r="D1440" s="10" t="s">
        <v>1415</v>
      </c>
      <c r="E1440" s="65">
        <v>1769</v>
      </c>
      <c r="F1440" s="77">
        <v>15012239</v>
      </c>
      <c r="G1440" s="6">
        <f t="shared" si="153"/>
        <v>8486.2854720180894</v>
      </c>
      <c r="H1440" s="85">
        <v>8983651</v>
      </c>
      <c r="I1440" s="6">
        <f t="shared" si="154"/>
        <v>5078.3781797625779</v>
      </c>
      <c r="J1440" s="76">
        <v>147771236</v>
      </c>
      <c r="K1440" s="6">
        <f t="shared" si="152"/>
        <v>83533.768230638772</v>
      </c>
      <c r="L1440" s="15">
        <f t="shared" si="156"/>
        <v>162783475</v>
      </c>
      <c r="M1440" s="6">
        <f t="shared" si="157"/>
        <v>92020.053702656864</v>
      </c>
    </row>
    <row r="1441" spans="2:13" x14ac:dyDescent="0.4">
      <c r="B1441" s="4" t="s">
        <v>1403</v>
      </c>
      <c r="C1441">
        <v>13</v>
      </c>
      <c r="D1441" s="10" t="s">
        <v>38</v>
      </c>
      <c r="E1441" s="65">
        <v>5583</v>
      </c>
      <c r="F1441" s="77">
        <v>112604885</v>
      </c>
      <c r="G1441" s="6">
        <f t="shared" si="153"/>
        <v>20169.243238402294</v>
      </c>
      <c r="H1441" s="85">
        <v>0</v>
      </c>
      <c r="I1441" s="6">
        <f t="shared" si="154"/>
        <v>0</v>
      </c>
      <c r="J1441" s="76">
        <v>52040933</v>
      </c>
      <c r="K1441" s="6">
        <f t="shared" si="152"/>
        <v>9321.3206161561884</v>
      </c>
      <c r="L1441" s="15">
        <f t="shared" si="156"/>
        <v>164645818</v>
      </c>
      <c r="M1441" s="6">
        <f t="shared" si="157"/>
        <v>29490.563854558481</v>
      </c>
    </row>
    <row r="1442" spans="2:13" x14ac:dyDescent="0.4">
      <c r="B1442" s="4" t="s">
        <v>1403</v>
      </c>
      <c r="C1442">
        <v>14</v>
      </c>
      <c r="D1442" s="10" t="s">
        <v>1416</v>
      </c>
      <c r="E1442" s="65">
        <v>4312</v>
      </c>
      <c r="F1442" s="77">
        <v>238734284</v>
      </c>
      <c r="G1442" s="6">
        <f t="shared" si="153"/>
        <v>55365.093692022267</v>
      </c>
      <c r="H1442" s="85">
        <v>0</v>
      </c>
      <c r="I1442" s="6">
        <f t="shared" si="154"/>
        <v>0</v>
      </c>
      <c r="J1442" s="76">
        <v>0</v>
      </c>
      <c r="K1442" s="6">
        <f t="shared" si="152"/>
        <v>0</v>
      </c>
      <c r="L1442" s="15">
        <f t="shared" si="156"/>
        <v>238734284</v>
      </c>
      <c r="M1442" s="6">
        <f t="shared" si="157"/>
        <v>55365.093692022267</v>
      </c>
    </row>
    <row r="1443" spans="2:13" x14ac:dyDescent="0.4">
      <c r="B1443" s="4" t="s">
        <v>1403</v>
      </c>
      <c r="C1443">
        <v>15</v>
      </c>
      <c r="D1443" s="10" t="s">
        <v>1417</v>
      </c>
      <c r="E1443" s="65">
        <v>3560</v>
      </c>
      <c r="F1443" s="77">
        <v>12057643</v>
      </c>
      <c r="G1443" s="6">
        <f t="shared" si="153"/>
        <v>3386.9783707865167</v>
      </c>
      <c r="H1443" s="85">
        <v>1410085</v>
      </c>
      <c r="I1443" s="6">
        <f t="shared" si="154"/>
        <v>396.09129213483146</v>
      </c>
      <c r="J1443" s="76">
        <v>54407148</v>
      </c>
      <c r="K1443" s="6">
        <f t="shared" si="152"/>
        <v>15282.906741573033</v>
      </c>
      <c r="L1443" s="15">
        <f t="shared" si="156"/>
        <v>66464791</v>
      </c>
      <c r="M1443" s="6">
        <f t="shared" si="157"/>
        <v>18669.885112359552</v>
      </c>
    </row>
    <row r="1444" spans="2:13" x14ac:dyDescent="0.4">
      <c r="B1444" s="4" t="s">
        <v>1403</v>
      </c>
      <c r="C1444">
        <v>16</v>
      </c>
      <c r="D1444" s="10" t="s">
        <v>1418</v>
      </c>
      <c r="E1444" s="65">
        <v>2357</v>
      </c>
      <c r="F1444" s="77">
        <v>4469882</v>
      </c>
      <c r="G1444" s="6">
        <f t="shared" si="153"/>
        <v>1896.4285108188376</v>
      </c>
      <c r="H1444" s="85">
        <v>3873618</v>
      </c>
      <c r="I1444" s="6">
        <f t="shared" si="154"/>
        <v>1643.4526941026729</v>
      </c>
      <c r="J1444" s="76">
        <v>187437475</v>
      </c>
      <c r="K1444" s="6">
        <f t="shared" si="152"/>
        <v>79523.748408994477</v>
      </c>
      <c r="L1444" s="15">
        <f t="shared" si="156"/>
        <v>191907357</v>
      </c>
      <c r="M1444" s="6">
        <f t="shared" si="157"/>
        <v>81420.176919813326</v>
      </c>
    </row>
    <row r="1445" spans="2:13" x14ac:dyDescent="0.4">
      <c r="B1445" s="4" t="s">
        <v>1403</v>
      </c>
      <c r="C1445">
        <v>17</v>
      </c>
      <c r="D1445" s="10" t="s">
        <v>1419</v>
      </c>
      <c r="E1445" s="65">
        <v>8144</v>
      </c>
      <c r="F1445" s="77">
        <v>1878788</v>
      </c>
      <c r="G1445" s="6">
        <f t="shared" si="153"/>
        <v>230.6959724950884</v>
      </c>
      <c r="H1445" s="85">
        <v>1206000</v>
      </c>
      <c r="I1445" s="6">
        <f t="shared" si="154"/>
        <v>148.08447937131632</v>
      </c>
      <c r="J1445" s="76">
        <v>454088417</v>
      </c>
      <c r="K1445" s="6">
        <f t="shared" si="152"/>
        <v>55757.41859037328</v>
      </c>
      <c r="L1445" s="15">
        <f t="shared" si="156"/>
        <v>455967205</v>
      </c>
      <c r="M1445" s="6">
        <f t="shared" si="157"/>
        <v>55988.114562868366</v>
      </c>
    </row>
    <row r="1446" spans="2:13" x14ac:dyDescent="0.4">
      <c r="B1446" s="4" t="s">
        <v>1403</v>
      </c>
      <c r="C1446">
        <v>18</v>
      </c>
      <c r="D1446" s="10" t="s">
        <v>1420</v>
      </c>
      <c r="E1446" s="65">
        <v>2208</v>
      </c>
      <c r="F1446" s="77">
        <v>116353</v>
      </c>
      <c r="G1446" s="6">
        <f t="shared" si="153"/>
        <v>52.696105072463766</v>
      </c>
      <c r="H1446" s="85">
        <v>0</v>
      </c>
      <c r="I1446" s="6">
        <f t="shared" si="154"/>
        <v>0</v>
      </c>
      <c r="J1446" s="76">
        <v>282453536</v>
      </c>
      <c r="K1446" s="6">
        <f t="shared" si="152"/>
        <v>127922.79710144928</v>
      </c>
      <c r="L1446" s="15">
        <f t="shared" si="156"/>
        <v>282569889</v>
      </c>
      <c r="M1446" s="6">
        <f t="shared" si="157"/>
        <v>127975.49320652174</v>
      </c>
    </row>
    <row r="1447" spans="2:13" x14ac:dyDescent="0.4">
      <c r="B1447" s="4" t="s">
        <v>1403</v>
      </c>
      <c r="C1447">
        <v>19</v>
      </c>
      <c r="D1447" s="10" t="s">
        <v>1421</v>
      </c>
      <c r="E1447" s="65">
        <v>868</v>
      </c>
      <c r="F1447" s="77">
        <v>20274451</v>
      </c>
      <c r="G1447" s="6">
        <f t="shared" si="153"/>
        <v>23357.662442396315</v>
      </c>
      <c r="H1447" s="85">
        <v>1904698</v>
      </c>
      <c r="I1447" s="6">
        <f t="shared" si="154"/>
        <v>2194.352534562212</v>
      </c>
      <c r="J1447" s="76">
        <v>158662873</v>
      </c>
      <c r="K1447" s="6">
        <f t="shared" si="152"/>
        <v>182791.32834101384</v>
      </c>
      <c r="L1447" s="15">
        <f t="shared" si="156"/>
        <v>178937324</v>
      </c>
      <c r="M1447" s="6">
        <f t="shared" si="157"/>
        <v>206148.99078341015</v>
      </c>
    </row>
    <row r="1448" spans="2:13" ht="19.5" thickBot="1" x14ac:dyDescent="0.45">
      <c r="B1448" s="4" t="s">
        <v>1403</v>
      </c>
      <c r="C1448">
        <v>20</v>
      </c>
      <c r="D1448" s="10" t="s">
        <v>1422</v>
      </c>
      <c r="E1448" s="65">
        <v>5408</v>
      </c>
      <c r="F1448" s="77">
        <v>34968883</v>
      </c>
      <c r="G1448" s="6">
        <f t="shared" si="153"/>
        <v>6466.1396079881661</v>
      </c>
      <c r="H1448" s="85">
        <v>97183000</v>
      </c>
      <c r="I1448" s="6">
        <f t="shared" si="154"/>
        <v>17970.229289940828</v>
      </c>
      <c r="J1448" s="76">
        <v>85891004</v>
      </c>
      <c r="K1448" s="6">
        <f t="shared" si="152"/>
        <v>15882.212278106508</v>
      </c>
      <c r="L1448" s="15">
        <f t="shared" si="156"/>
        <v>120859887</v>
      </c>
      <c r="M1448" s="6">
        <f t="shared" si="157"/>
        <v>22348.351886094675</v>
      </c>
    </row>
    <row r="1449" spans="2:13" ht="19.5" thickBot="1" x14ac:dyDescent="0.45">
      <c r="B1449" s="45" t="s">
        <v>1777</v>
      </c>
      <c r="C1449" s="46"/>
      <c r="D1449" s="47"/>
      <c r="E1449" s="12">
        <f>SUM(E1429:E1448)</f>
        <v>259882</v>
      </c>
      <c r="F1449" s="13">
        <f t="shared" ref="F1449:J1449" si="159">SUM(F1429:F1448)</f>
        <v>4797522562</v>
      </c>
      <c r="G1449" s="14">
        <f t="shared" si="153"/>
        <v>18460.388029952057</v>
      </c>
      <c r="H1449" s="12">
        <f t="shared" si="159"/>
        <v>962126544</v>
      </c>
      <c r="I1449" s="14">
        <f t="shared" si="154"/>
        <v>3702.1669219107134</v>
      </c>
      <c r="J1449" s="12">
        <f t="shared" si="159"/>
        <v>2939529265</v>
      </c>
      <c r="K1449" s="14">
        <f t="shared" si="152"/>
        <v>11311.015249228496</v>
      </c>
      <c r="L1449" s="16">
        <f t="shared" si="156"/>
        <v>7737051827</v>
      </c>
      <c r="M1449" s="14">
        <f t="shared" si="157"/>
        <v>29771.403279180551</v>
      </c>
    </row>
    <row r="1450" spans="2:13" x14ac:dyDescent="0.4">
      <c r="B1450" s="4" t="s">
        <v>1423</v>
      </c>
      <c r="C1450">
        <v>1</v>
      </c>
      <c r="D1450" s="10" t="s">
        <v>1424</v>
      </c>
      <c r="E1450" s="65">
        <v>55509</v>
      </c>
      <c r="F1450" s="11">
        <v>251065485</v>
      </c>
      <c r="G1450" s="6">
        <f t="shared" si="153"/>
        <v>4522.9689780035669</v>
      </c>
      <c r="H1450" s="80">
        <v>270908661</v>
      </c>
      <c r="I1450" s="81">
        <f t="shared" si="154"/>
        <v>4880.4457115062423</v>
      </c>
      <c r="J1450" s="76">
        <v>690000000</v>
      </c>
      <c r="K1450" s="6">
        <f t="shared" si="152"/>
        <v>12430.416689185537</v>
      </c>
      <c r="L1450" s="15">
        <f t="shared" si="156"/>
        <v>941065485</v>
      </c>
      <c r="M1450" s="6">
        <f t="shared" si="157"/>
        <v>16953.385667189104</v>
      </c>
    </row>
    <row r="1451" spans="2:13" x14ac:dyDescent="0.4">
      <c r="B1451" s="4" t="s">
        <v>1423</v>
      </c>
      <c r="C1451">
        <v>2</v>
      </c>
      <c r="D1451" s="10" t="s">
        <v>1425</v>
      </c>
      <c r="E1451" s="65">
        <v>3359</v>
      </c>
      <c r="F1451" s="11">
        <v>0</v>
      </c>
      <c r="G1451" s="6">
        <f t="shared" si="153"/>
        <v>0</v>
      </c>
      <c r="H1451" s="77">
        <v>18967393</v>
      </c>
      <c r="I1451" s="6">
        <f t="shared" si="154"/>
        <v>5646.7380172670437</v>
      </c>
      <c r="J1451" s="76">
        <v>50024000</v>
      </c>
      <c r="K1451" s="6">
        <f t="shared" si="152"/>
        <v>14892.527537957725</v>
      </c>
      <c r="L1451" s="15">
        <f t="shared" si="156"/>
        <v>50024000</v>
      </c>
      <c r="M1451" s="6">
        <f t="shared" si="157"/>
        <v>14892.527537957725</v>
      </c>
    </row>
    <row r="1452" spans="2:13" x14ac:dyDescent="0.4">
      <c r="B1452" s="4" t="s">
        <v>1423</v>
      </c>
      <c r="C1452">
        <v>3</v>
      </c>
      <c r="D1452" s="10" t="s">
        <v>1426</v>
      </c>
      <c r="E1452" s="65">
        <v>4704</v>
      </c>
      <c r="F1452" s="11">
        <v>560435</v>
      </c>
      <c r="G1452" s="6">
        <f t="shared" si="153"/>
        <v>119.14009353741497</v>
      </c>
      <c r="H1452" s="77">
        <v>1705655</v>
      </c>
      <c r="I1452" s="6">
        <f t="shared" si="154"/>
        <v>362.5967261904762</v>
      </c>
      <c r="J1452" s="65">
        <f>79042151+86042151</f>
        <v>165084302</v>
      </c>
      <c r="K1452" s="6">
        <f t="shared" ref="K1452:K1454" si="160">J1452/E1452</f>
        <v>35094.451955782315</v>
      </c>
      <c r="L1452" s="15">
        <f t="shared" si="156"/>
        <v>165644737</v>
      </c>
      <c r="M1452" s="6">
        <f t="shared" si="157"/>
        <v>35213.592049319726</v>
      </c>
    </row>
    <row r="1453" spans="2:13" x14ac:dyDescent="0.4">
      <c r="B1453" s="4" t="s">
        <v>1423</v>
      </c>
      <c r="C1453">
        <v>4</v>
      </c>
      <c r="D1453" s="10" t="s">
        <v>1427</v>
      </c>
      <c r="E1453" s="65">
        <v>8777</v>
      </c>
      <c r="F1453" s="11">
        <v>0</v>
      </c>
      <c r="G1453" s="6">
        <f t="shared" si="153"/>
        <v>0</v>
      </c>
      <c r="H1453" s="77">
        <v>91764318</v>
      </c>
      <c r="I1453" s="6">
        <f t="shared" si="154"/>
        <v>10455.089210436368</v>
      </c>
      <c r="J1453" s="76">
        <v>305731513</v>
      </c>
      <c r="K1453" s="6">
        <f t="shared" si="160"/>
        <v>34833.258858379857</v>
      </c>
      <c r="L1453" s="15">
        <f t="shared" si="156"/>
        <v>305731513</v>
      </c>
      <c r="M1453" s="6">
        <f t="shared" si="157"/>
        <v>34833.258858379857</v>
      </c>
    </row>
    <row r="1454" spans="2:13" x14ac:dyDescent="0.4">
      <c r="B1454" s="4" t="s">
        <v>1423</v>
      </c>
      <c r="C1454">
        <v>5</v>
      </c>
      <c r="D1454" s="10" t="s">
        <v>1428</v>
      </c>
      <c r="E1454" s="65">
        <v>6232</v>
      </c>
      <c r="F1454" s="11">
        <v>-37030487</v>
      </c>
      <c r="G1454" s="6">
        <f t="shared" ref="G1454" si="161">F1454/E1454</f>
        <v>-5941.9908536585363</v>
      </c>
      <c r="H1454" s="77">
        <v>-17550833</v>
      </c>
      <c r="I1454" s="6">
        <f t="shared" ref="I1454" si="162">H1454/E1454</f>
        <v>-2816.2440629011553</v>
      </c>
      <c r="J1454" s="76">
        <v>0</v>
      </c>
      <c r="K1454" s="6">
        <f t="shared" si="160"/>
        <v>0</v>
      </c>
      <c r="L1454" s="15">
        <f t="shared" si="156"/>
        <v>-37030487</v>
      </c>
      <c r="M1454" s="6">
        <f t="shared" si="157"/>
        <v>-5941.9908536585363</v>
      </c>
    </row>
    <row r="1455" spans="2:13" x14ac:dyDescent="0.4">
      <c r="B1455" s="4" t="s">
        <v>1423</v>
      </c>
      <c r="C1455">
        <v>6</v>
      </c>
      <c r="D1455" s="10" t="s">
        <v>1429</v>
      </c>
      <c r="E1455" s="65">
        <v>5215</v>
      </c>
      <c r="F1455" s="11">
        <v>81942682</v>
      </c>
      <c r="G1455" s="6">
        <f t="shared" ref="G1455:G1515" si="163">F1455/E1455</f>
        <v>15712.882454458293</v>
      </c>
      <c r="H1455" s="77">
        <v>129473587</v>
      </c>
      <c r="I1455" s="6">
        <f t="shared" ref="I1455:I1515" si="164">H1455/E1455</f>
        <v>24827.149952061362</v>
      </c>
      <c r="J1455" s="76">
        <v>299871710</v>
      </c>
      <c r="K1455" s="6">
        <f t="shared" ref="K1455:K1515" si="165">J1455/E1455</f>
        <v>57501.766059443915</v>
      </c>
      <c r="L1455" s="15">
        <f t="shared" si="156"/>
        <v>381814392</v>
      </c>
      <c r="M1455" s="6">
        <f t="shared" si="157"/>
        <v>73214.648513902212</v>
      </c>
    </row>
    <row r="1456" spans="2:13" x14ac:dyDescent="0.4">
      <c r="B1456" s="4" t="s">
        <v>1423</v>
      </c>
      <c r="C1456">
        <v>7</v>
      </c>
      <c r="D1456" s="10" t="s">
        <v>1430</v>
      </c>
      <c r="E1456" s="65">
        <v>7157</v>
      </c>
      <c r="F1456" s="11">
        <v>0</v>
      </c>
      <c r="G1456" s="6">
        <f t="shared" si="163"/>
        <v>0</v>
      </c>
      <c r="H1456" s="77">
        <v>74954309</v>
      </c>
      <c r="I1456" s="6">
        <f t="shared" si="164"/>
        <v>10472.866983372922</v>
      </c>
      <c r="J1456" s="76">
        <v>177088024</v>
      </c>
      <c r="K1456" s="6">
        <f t="shared" si="165"/>
        <v>24743.33156350426</v>
      </c>
      <c r="L1456" s="15">
        <f t="shared" si="156"/>
        <v>177088024</v>
      </c>
      <c r="M1456" s="6">
        <f t="shared" si="157"/>
        <v>24743.33156350426</v>
      </c>
    </row>
    <row r="1457" spans="2:13" x14ac:dyDescent="0.4">
      <c r="B1457" s="4" t="s">
        <v>1423</v>
      </c>
      <c r="C1457">
        <v>8</v>
      </c>
      <c r="D1457" s="10" t="s">
        <v>1431</v>
      </c>
      <c r="E1457" s="65">
        <v>3353</v>
      </c>
      <c r="F1457" s="11">
        <v>83584329</v>
      </c>
      <c r="G1457" s="6">
        <f t="shared" si="163"/>
        <v>24928.222189084401</v>
      </c>
      <c r="H1457" s="77">
        <v>90233105</v>
      </c>
      <c r="I1457" s="6">
        <f t="shared" si="164"/>
        <v>26911.155681479271</v>
      </c>
      <c r="J1457" s="76">
        <v>108100653</v>
      </c>
      <c r="K1457" s="6">
        <f t="shared" si="165"/>
        <v>32239.980017894424</v>
      </c>
      <c r="L1457" s="15">
        <f t="shared" si="156"/>
        <v>191684982</v>
      </c>
      <c r="M1457" s="6">
        <f t="shared" si="157"/>
        <v>57168.202206978822</v>
      </c>
    </row>
    <row r="1458" spans="2:13" x14ac:dyDescent="0.4">
      <c r="B1458" s="4" t="s">
        <v>1423</v>
      </c>
      <c r="C1458">
        <v>9</v>
      </c>
      <c r="D1458" s="10" t="s">
        <v>1432</v>
      </c>
      <c r="E1458" s="65">
        <v>4682</v>
      </c>
      <c r="F1458" s="11">
        <v>0</v>
      </c>
      <c r="G1458" s="6">
        <f t="shared" si="163"/>
        <v>0</v>
      </c>
      <c r="H1458" s="77">
        <v>3182344</v>
      </c>
      <c r="I1458" s="6">
        <f t="shared" si="164"/>
        <v>679.6975651431012</v>
      </c>
      <c r="J1458" s="76">
        <v>79331562</v>
      </c>
      <c r="K1458" s="6">
        <f t="shared" si="165"/>
        <v>16943.947458351133</v>
      </c>
      <c r="L1458" s="15">
        <f t="shared" si="156"/>
        <v>79331562</v>
      </c>
      <c r="M1458" s="6">
        <f t="shared" si="157"/>
        <v>16943.947458351133</v>
      </c>
    </row>
    <row r="1459" spans="2:13" x14ac:dyDescent="0.4">
      <c r="B1459" s="4" t="s">
        <v>1423</v>
      </c>
      <c r="C1459">
        <v>10</v>
      </c>
      <c r="D1459" s="10" t="s">
        <v>1433</v>
      </c>
      <c r="E1459" s="65">
        <v>592</v>
      </c>
      <c r="F1459" s="11">
        <v>342236</v>
      </c>
      <c r="G1459" s="6">
        <f t="shared" si="163"/>
        <v>578.10135135135135</v>
      </c>
      <c r="H1459" s="77">
        <v>229515</v>
      </c>
      <c r="I1459" s="6">
        <f t="shared" si="164"/>
        <v>387.69425675675677</v>
      </c>
      <c r="J1459" s="76">
        <v>23518000</v>
      </c>
      <c r="K1459" s="6">
        <f t="shared" si="165"/>
        <v>39726.351351351354</v>
      </c>
      <c r="L1459" s="15">
        <f t="shared" si="156"/>
        <v>23860236</v>
      </c>
      <c r="M1459" s="6">
        <f t="shared" si="157"/>
        <v>40304.4527027027</v>
      </c>
    </row>
    <row r="1460" spans="2:13" x14ac:dyDescent="0.4">
      <c r="B1460" s="4" t="s">
        <v>1423</v>
      </c>
      <c r="C1460">
        <v>11</v>
      </c>
      <c r="D1460" s="10" t="s">
        <v>1434</v>
      </c>
      <c r="E1460" s="65">
        <v>772</v>
      </c>
      <c r="F1460" s="11">
        <v>4955475</v>
      </c>
      <c r="G1460" s="6">
        <f t="shared" si="163"/>
        <v>6419.0090673575132</v>
      </c>
      <c r="H1460" s="77">
        <v>3433288</v>
      </c>
      <c r="I1460" s="6">
        <f t="shared" si="164"/>
        <v>4447.2642487046633</v>
      </c>
      <c r="J1460" s="76">
        <v>0</v>
      </c>
      <c r="K1460" s="6">
        <f t="shared" si="165"/>
        <v>0</v>
      </c>
      <c r="L1460" s="15">
        <f t="shared" si="156"/>
        <v>4955475</v>
      </c>
      <c r="M1460" s="6">
        <f t="shared" si="157"/>
        <v>6419.0090673575132</v>
      </c>
    </row>
    <row r="1461" spans="2:13" x14ac:dyDescent="0.4">
      <c r="B1461" s="4" t="s">
        <v>1423</v>
      </c>
      <c r="C1461">
        <v>12</v>
      </c>
      <c r="D1461" s="10" t="s">
        <v>1435</v>
      </c>
      <c r="E1461" s="65">
        <v>650</v>
      </c>
      <c r="F1461" s="11">
        <v>688261</v>
      </c>
      <c r="G1461" s="6">
        <f t="shared" si="163"/>
        <v>1058.863076923077</v>
      </c>
      <c r="H1461" s="77">
        <v>20637</v>
      </c>
      <c r="I1461" s="6">
        <f t="shared" si="164"/>
        <v>31.74923076923077</v>
      </c>
      <c r="J1461" s="76">
        <v>60954633</v>
      </c>
      <c r="K1461" s="6">
        <f t="shared" si="165"/>
        <v>93776.358461538461</v>
      </c>
      <c r="L1461" s="15">
        <f t="shared" si="156"/>
        <v>61642894</v>
      </c>
      <c r="M1461" s="6">
        <f t="shared" si="157"/>
        <v>94835.221538461541</v>
      </c>
    </row>
    <row r="1462" spans="2:13" x14ac:dyDescent="0.4">
      <c r="B1462" s="4" t="s">
        <v>1423</v>
      </c>
      <c r="C1462">
        <v>13</v>
      </c>
      <c r="D1462" s="10" t="s">
        <v>1436</v>
      </c>
      <c r="E1462" s="65">
        <v>674</v>
      </c>
      <c r="F1462" s="11">
        <v>550960</v>
      </c>
      <c r="G1462" s="6">
        <f t="shared" si="163"/>
        <v>817.44807121661722</v>
      </c>
      <c r="H1462" s="77">
        <v>4669165</v>
      </c>
      <c r="I1462" s="6">
        <f t="shared" si="164"/>
        <v>6927.5445103857564</v>
      </c>
      <c r="J1462" s="76">
        <v>3326240</v>
      </c>
      <c r="K1462" s="6">
        <f t="shared" si="165"/>
        <v>4935.0741839762613</v>
      </c>
      <c r="L1462" s="15">
        <f t="shared" si="156"/>
        <v>3877200</v>
      </c>
      <c r="M1462" s="6">
        <f t="shared" si="157"/>
        <v>5752.5222551928782</v>
      </c>
    </row>
    <row r="1463" spans="2:13" x14ac:dyDescent="0.4">
      <c r="B1463" s="4" t="s">
        <v>1423</v>
      </c>
      <c r="C1463">
        <v>14</v>
      </c>
      <c r="D1463" s="10" t="s">
        <v>1437</v>
      </c>
      <c r="E1463" s="65">
        <v>313</v>
      </c>
      <c r="F1463" s="11">
        <v>82041</v>
      </c>
      <c r="G1463" s="6">
        <f t="shared" si="163"/>
        <v>262.11182108626195</v>
      </c>
      <c r="H1463" s="77">
        <v>1572426</v>
      </c>
      <c r="I1463" s="6">
        <f t="shared" si="164"/>
        <v>5023.7252396166132</v>
      </c>
      <c r="J1463" s="76">
        <v>9627547</v>
      </c>
      <c r="K1463" s="6">
        <f t="shared" si="165"/>
        <v>30758.936102236421</v>
      </c>
      <c r="L1463" s="15">
        <f t="shared" si="156"/>
        <v>9709588</v>
      </c>
      <c r="M1463" s="6">
        <f t="shared" si="157"/>
        <v>31021.047923322683</v>
      </c>
    </row>
    <row r="1464" spans="2:13" x14ac:dyDescent="0.4">
      <c r="B1464" s="4" t="s">
        <v>1423</v>
      </c>
      <c r="C1464">
        <v>15</v>
      </c>
      <c r="D1464" s="10" t="s">
        <v>1438</v>
      </c>
      <c r="E1464" s="65">
        <v>131</v>
      </c>
      <c r="F1464" s="11">
        <v>1299147</v>
      </c>
      <c r="G1464" s="6">
        <f t="shared" si="163"/>
        <v>9917.1526717557244</v>
      </c>
      <c r="H1464" s="77">
        <v>1151743</v>
      </c>
      <c r="I1464" s="6">
        <f t="shared" si="164"/>
        <v>8791.9312977099235</v>
      </c>
      <c r="J1464" s="76">
        <v>40464021</v>
      </c>
      <c r="K1464" s="6">
        <f t="shared" si="165"/>
        <v>308885.6564885496</v>
      </c>
      <c r="L1464" s="15">
        <f t="shared" si="156"/>
        <v>41763168</v>
      </c>
      <c r="M1464" s="6">
        <f t="shared" si="157"/>
        <v>318802.80916030536</v>
      </c>
    </row>
    <row r="1465" spans="2:13" x14ac:dyDescent="0.4">
      <c r="B1465" s="4" t="s">
        <v>1423</v>
      </c>
      <c r="C1465">
        <v>16</v>
      </c>
      <c r="D1465" s="10" t="s">
        <v>1439</v>
      </c>
      <c r="E1465" s="65">
        <v>1251</v>
      </c>
      <c r="F1465" s="11">
        <v>2617946</v>
      </c>
      <c r="G1465" s="6">
        <f t="shared" si="163"/>
        <v>2092.6826538768983</v>
      </c>
      <c r="H1465" s="77">
        <v>1981837</v>
      </c>
      <c r="I1465" s="6">
        <f t="shared" si="164"/>
        <v>1584.2022382094324</v>
      </c>
      <c r="J1465" s="76">
        <v>53905699</v>
      </c>
      <c r="K1465" s="6">
        <f t="shared" si="165"/>
        <v>43090.08713029576</v>
      </c>
      <c r="L1465" s="15">
        <f t="shared" si="156"/>
        <v>56523645</v>
      </c>
      <c r="M1465" s="6">
        <f t="shared" si="157"/>
        <v>45182.769784172662</v>
      </c>
    </row>
    <row r="1466" spans="2:13" x14ac:dyDescent="0.4">
      <c r="B1466" s="4" t="s">
        <v>1423</v>
      </c>
      <c r="C1466">
        <v>17</v>
      </c>
      <c r="D1466" s="10" t="s">
        <v>1440</v>
      </c>
      <c r="E1466" s="65">
        <v>5624</v>
      </c>
      <c r="F1466" s="11">
        <v>17450653</v>
      </c>
      <c r="G1466" s="6">
        <f t="shared" si="163"/>
        <v>3102.88993598862</v>
      </c>
      <c r="H1466" s="77">
        <v>42408780</v>
      </c>
      <c r="I1466" s="6">
        <f t="shared" si="164"/>
        <v>7540.6792318634425</v>
      </c>
      <c r="J1466" s="76">
        <v>119140288</v>
      </c>
      <c r="K1466" s="6">
        <f t="shared" si="165"/>
        <v>21184.26173541963</v>
      </c>
      <c r="L1466" s="15">
        <f t="shared" si="156"/>
        <v>136590941</v>
      </c>
      <c r="M1466" s="6">
        <f t="shared" si="157"/>
        <v>24287.15167140825</v>
      </c>
    </row>
    <row r="1467" spans="2:13" x14ac:dyDescent="0.4">
      <c r="B1467" s="4" t="s">
        <v>1423</v>
      </c>
      <c r="C1467">
        <v>18</v>
      </c>
      <c r="D1467" s="10" t="s">
        <v>1441</v>
      </c>
      <c r="E1467" s="65">
        <v>6983</v>
      </c>
      <c r="F1467" s="11">
        <v>52229827</v>
      </c>
      <c r="G1467" s="6">
        <f t="shared" si="163"/>
        <v>7479.56852355721</v>
      </c>
      <c r="H1467" s="77">
        <v>64804573</v>
      </c>
      <c r="I1467" s="6">
        <f t="shared" si="164"/>
        <v>9280.3340970929403</v>
      </c>
      <c r="J1467" s="76">
        <v>39924422</v>
      </c>
      <c r="K1467" s="6">
        <f t="shared" si="165"/>
        <v>5717.3739080624373</v>
      </c>
      <c r="L1467" s="15">
        <f t="shared" si="156"/>
        <v>92154249</v>
      </c>
      <c r="M1467" s="6">
        <f t="shared" si="157"/>
        <v>13196.942431619647</v>
      </c>
    </row>
    <row r="1468" spans="2:13" x14ac:dyDescent="0.4">
      <c r="B1468" s="4" t="s">
        <v>1423</v>
      </c>
      <c r="C1468">
        <v>19</v>
      </c>
      <c r="D1468" s="10" t="s">
        <v>1442</v>
      </c>
      <c r="E1468" s="65">
        <v>70</v>
      </c>
      <c r="F1468" s="11">
        <v>5768576</v>
      </c>
      <c r="G1468" s="6">
        <f t="shared" si="163"/>
        <v>82408.228571428568</v>
      </c>
      <c r="H1468" s="77">
        <v>2837157</v>
      </c>
      <c r="I1468" s="6">
        <f t="shared" si="164"/>
        <v>40530.814285714288</v>
      </c>
      <c r="J1468" s="76">
        <v>76752163</v>
      </c>
      <c r="K1468" s="6">
        <f t="shared" si="165"/>
        <v>1096459.4714285715</v>
      </c>
      <c r="L1468" s="15">
        <f t="shared" si="156"/>
        <v>82520739</v>
      </c>
      <c r="M1468" s="6">
        <f t="shared" si="157"/>
        <v>1178867.7</v>
      </c>
    </row>
    <row r="1469" spans="2:13" x14ac:dyDescent="0.4">
      <c r="B1469" s="4" t="s">
        <v>1423</v>
      </c>
      <c r="C1469">
        <v>20</v>
      </c>
      <c r="D1469" s="10" t="s">
        <v>1443</v>
      </c>
      <c r="E1469" s="65">
        <v>778</v>
      </c>
      <c r="F1469" s="11">
        <v>227423</v>
      </c>
      <c r="G1469" s="6">
        <f t="shared" si="163"/>
        <v>292.31748071979433</v>
      </c>
      <c r="H1469" s="77">
        <v>497777</v>
      </c>
      <c r="I1469" s="6">
        <f t="shared" si="164"/>
        <v>639.8161953727506</v>
      </c>
      <c r="J1469" s="76">
        <v>54360366</v>
      </c>
      <c r="K1469" s="6">
        <f t="shared" si="165"/>
        <v>69871.93573264782</v>
      </c>
      <c r="L1469" s="15">
        <f t="shared" si="156"/>
        <v>54587789</v>
      </c>
      <c r="M1469" s="6">
        <f t="shared" si="157"/>
        <v>70164.253213367614</v>
      </c>
    </row>
    <row r="1470" spans="2:13" x14ac:dyDescent="0.4">
      <c r="B1470" s="4" t="s">
        <v>1423</v>
      </c>
      <c r="C1470">
        <v>21</v>
      </c>
      <c r="D1470" s="10" t="s">
        <v>1444</v>
      </c>
      <c r="E1470" s="65">
        <v>693</v>
      </c>
      <c r="F1470" s="11">
        <v>60013187</v>
      </c>
      <c r="G1470" s="6">
        <f t="shared" si="163"/>
        <v>86599.115440115434</v>
      </c>
      <c r="H1470" s="77">
        <v>31460605</v>
      </c>
      <c r="I1470" s="6">
        <f t="shared" si="164"/>
        <v>45397.69841269841</v>
      </c>
      <c r="J1470" s="76">
        <v>170000000</v>
      </c>
      <c r="K1470" s="6">
        <f t="shared" si="165"/>
        <v>245310.24531024531</v>
      </c>
      <c r="L1470" s="15">
        <f t="shared" si="156"/>
        <v>230013187</v>
      </c>
      <c r="M1470" s="6">
        <f t="shared" si="157"/>
        <v>331909.36075036076</v>
      </c>
    </row>
    <row r="1471" spans="2:13" x14ac:dyDescent="0.4">
      <c r="B1471" s="4" t="s">
        <v>1423</v>
      </c>
      <c r="C1471">
        <v>22</v>
      </c>
      <c r="D1471" s="10" t="s">
        <v>1445</v>
      </c>
      <c r="E1471" s="65">
        <v>797</v>
      </c>
      <c r="F1471" s="11">
        <v>5249386</v>
      </c>
      <c r="G1471" s="6">
        <f t="shared" si="163"/>
        <v>6586.4316185696362</v>
      </c>
      <c r="H1471" s="77">
        <v>7019940</v>
      </c>
      <c r="I1471" s="6">
        <f t="shared" si="164"/>
        <v>8807.9548306148063</v>
      </c>
      <c r="J1471" s="76">
        <v>225827390</v>
      </c>
      <c r="K1471" s="6">
        <f t="shared" si="165"/>
        <v>283346.78795483062</v>
      </c>
      <c r="L1471" s="15">
        <f t="shared" si="156"/>
        <v>231076776</v>
      </c>
      <c r="M1471" s="6">
        <f t="shared" si="157"/>
        <v>289933.21957340027</v>
      </c>
    </row>
    <row r="1472" spans="2:13" x14ac:dyDescent="0.4">
      <c r="B1472" s="4" t="s">
        <v>1423</v>
      </c>
      <c r="C1472">
        <v>23</v>
      </c>
      <c r="D1472" s="10" t="s">
        <v>1446</v>
      </c>
      <c r="E1472" s="65">
        <v>4692</v>
      </c>
      <c r="F1472" s="11">
        <v>15131745</v>
      </c>
      <c r="G1472" s="6">
        <f t="shared" si="163"/>
        <v>3225.0095907928389</v>
      </c>
      <c r="H1472" s="77">
        <v>16018643</v>
      </c>
      <c r="I1472" s="6">
        <f t="shared" si="164"/>
        <v>3414.0330349531118</v>
      </c>
      <c r="J1472" s="76">
        <v>107236951</v>
      </c>
      <c r="K1472" s="6">
        <f t="shared" si="165"/>
        <v>22855.275149190111</v>
      </c>
      <c r="L1472" s="15">
        <f t="shared" si="156"/>
        <v>122368696</v>
      </c>
      <c r="M1472" s="6">
        <f t="shared" si="157"/>
        <v>26080.284739982948</v>
      </c>
    </row>
    <row r="1473" spans="2:13" x14ac:dyDescent="0.4">
      <c r="B1473" s="4" t="s">
        <v>1423</v>
      </c>
      <c r="C1473">
        <v>24</v>
      </c>
      <c r="D1473" s="10" t="s">
        <v>1447</v>
      </c>
      <c r="E1473" s="65">
        <v>1051</v>
      </c>
      <c r="F1473" s="11">
        <v>22083857</v>
      </c>
      <c r="G1473" s="6">
        <f t="shared" si="163"/>
        <v>21012.233111322548</v>
      </c>
      <c r="H1473" s="77">
        <v>9318889</v>
      </c>
      <c r="I1473" s="6">
        <f t="shared" si="164"/>
        <v>8866.6879162702189</v>
      </c>
      <c r="J1473" s="76">
        <v>121279943</v>
      </c>
      <c r="K1473" s="6">
        <f t="shared" si="165"/>
        <v>115394.80780209324</v>
      </c>
      <c r="L1473" s="15">
        <f t="shared" si="156"/>
        <v>143363800</v>
      </c>
      <c r="M1473" s="6">
        <f t="shared" si="157"/>
        <v>136407.04091341578</v>
      </c>
    </row>
    <row r="1474" spans="2:13" x14ac:dyDescent="0.4">
      <c r="B1474" s="4" t="s">
        <v>1423</v>
      </c>
      <c r="C1474">
        <v>25</v>
      </c>
      <c r="D1474" s="10" t="s">
        <v>1448</v>
      </c>
      <c r="E1474" s="65">
        <v>2718</v>
      </c>
      <c r="F1474" s="11">
        <v>43595363</v>
      </c>
      <c r="G1474" s="6">
        <f t="shared" si="163"/>
        <v>16039.500735835172</v>
      </c>
      <c r="H1474" s="77">
        <v>52482552</v>
      </c>
      <c r="I1474" s="6">
        <f t="shared" si="164"/>
        <v>19309.253863134658</v>
      </c>
      <c r="J1474" s="76">
        <v>81439479</v>
      </c>
      <c r="K1474" s="6">
        <f t="shared" si="165"/>
        <v>29963.01655629139</v>
      </c>
      <c r="L1474" s="15">
        <f t="shared" si="156"/>
        <v>125034842</v>
      </c>
      <c r="M1474" s="6">
        <f t="shared" si="157"/>
        <v>46002.517292126562</v>
      </c>
    </row>
    <row r="1475" spans="2:13" x14ac:dyDescent="0.4">
      <c r="B1475" s="4" t="s">
        <v>1423</v>
      </c>
      <c r="C1475">
        <v>26</v>
      </c>
      <c r="D1475" s="10" t="s">
        <v>1449</v>
      </c>
      <c r="E1475" s="65">
        <v>1209</v>
      </c>
      <c r="F1475" s="11">
        <v>702373</v>
      </c>
      <c r="G1475" s="6">
        <f t="shared" si="163"/>
        <v>580.95368072787426</v>
      </c>
      <c r="H1475" s="77">
        <v>10714936</v>
      </c>
      <c r="I1475" s="6">
        <f t="shared" si="164"/>
        <v>8862.6435070306034</v>
      </c>
      <c r="J1475" s="76">
        <v>67578082</v>
      </c>
      <c r="K1475" s="6">
        <f t="shared" si="165"/>
        <v>55895.849462365593</v>
      </c>
      <c r="L1475" s="15">
        <f t="shared" si="156"/>
        <v>68280455</v>
      </c>
      <c r="M1475" s="6">
        <f t="shared" si="157"/>
        <v>56476.803143093464</v>
      </c>
    </row>
    <row r="1476" spans="2:13" x14ac:dyDescent="0.4">
      <c r="B1476" s="4" t="s">
        <v>1423</v>
      </c>
      <c r="C1476">
        <v>27</v>
      </c>
      <c r="D1476" s="10" t="s">
        <v>1450</v>
      </c>
      <c r="E1476" s="65">
        <v>1553</v>
      </c>
      <c r="F1476" s="11">
        <v>0</v>
      </c>
      <c r="G1476" s="6">
        <f t="shared" si="163"/>
        <v>0</v>
      </c>
      <c r="H1476" s="77">
        <v>0</v>
      </c>
      <c r="I1476" s="6">
        <f t="shared" si="164"/>
        <v>0</v>
      </c>
      <c r="J1476" s="76">
        <v>50000000</v>
      </c>
      <c r="K1476" s="6">
        <f t="shared" si="165"/>
        <v>32195.750160978751</v>
      </c>
      <c r="L1476" s="15">
        <f t="shared" si="156"/>
        <v>50000000</v>
      </c>
      <c r="M1476" s="6">
        <f t="shared" si="157"/>
        <v>32195.750160978751</v>
      </c>
    </row>
    <row r="1477" spans="2:13" x14ac:dyDescent="0.4">
      <c r="B1477" s="4" t="s">
        <v>1423</v>
      </c>
      <c r="C1477">
        <v>28</v>
      </c>
      <c r="D1477" s="10" t="s">
        <v>1451</v>
      </c>
      <c r="E1477" s="65">
        <v>4084</v>
      </c>
      <c r="F1477" s="11">
        <v>19226314</v>
      </c>
      <c r="G1477" s="6">
        <f t="shared" si="163"/>
        <v>4707.7164544564157</v>
      </c>
      <c r="H1477" s="77">
        <v>17432126</v>
      </c>
      <c r="I1477" s="6">
        <f t="shared" si="164"/>
        <v>4268.395200783546</v>
      </c>
      <c r="J1477" s="76">
        <v>137997731</v>
      </c>
      <c r="K1477" s="6">
        <f t="shared" si="165"/>
        <v>33789.845984329091</v>
      </c>
      <c r="L1477" s="15">
        <f t="shared" si="156"/>
        <v>157224045</v>
      </c>
      <c r="M1477" s="6">
        <f t="shared" si="157"/>
        <v>38497.562438785506</v>
      </c>
    </row>
    <row r="1478" spans="2:13" x14ac:dyDescent="0.4">
      <c r="B1478" s="4" t="s">
        <v>1423</v>
      </c>
      <c r="C1478">
        <v>29</v>
      </c>
      <c r="D1478" s="10" t="s">
        <v>1452</v>
      </c>
      <c r="E1478" s="65">
        <v>1089</v>
      </c>
      <c r="F1478" s="11">
        <v>4159876</v>
      </c>
      <c r="G1478" s="6">
        <f t="shared" si="163"/>
        <v>3819.9044995408631</v>
      </c>
      <c r="H1478" s="77">
        <v>3144958</v>
      </c>
      <c r="I1478" s="6">
        <f t="shared" si="164"/>
        <v>2887.9320477502297</v>
      </c>
      <c r="J1478" s="76">
        <v>109166000</v>
      </c>
      <c r="K1478" s="6">
        <f t="shared" si="165"/>
        <v>100244.26078971534</v>
      </c>
      <c r="L1478" s="15">
        <f t="shared" ref="L1478:L1541" si="166">F1478+J1478</f>
        <v>113325876</v>
      </c>
      <c r="M1478" s="6">
        <f t="shared" ref="M1478:M1541" si="167">L1478/E1478</f>
        <v>104064.1652892562</v>
      </c>
    </row>
    <row r="1479" spans="2:13" x14ac:dyDescent="0.4">
      <c r="B1479" s="4" t="s">
        <v>1423</v>
      </c>
      <c r="C1479">
        <v>30</v>
      </c>
      <c r="D1479" s="10" t="s">
        <v>1453</v>
      </c>
      <c r="E1479" s="65">
        <v>1200</v>
      </c>
      <c r="F1479" s="11">
        <v>37587670</v>
      </c>
      <c r="G1479" s="6">
        <f t="shared" si="163"/>
        <v>31323.058333333334</v>
      </c>
      <c r="H1479" s="77">
        <v>28712282</v>
      </c>
      <c r="I1479" s="6">
        <f t="shared" si="164"/>
        <v>23926.901666666668</v>
      </c>
      <c r="J1479" s="76">
        <v>135783000</v>
      </c>
      <c r="K1479" s="6">
        <f t="shared" si="165"/>
        <v>113152.5</v>
      </c>
      <c r="L1479" s="15">
        <f t="shared" si="166"/>
        <v>173370670</v>
      </c>
      <c r="M1479" s="6">
        <f t="shared" si="167"/>
        <v>144475.55833333332</v>
      </c>
    </row>
    <row r="1480" spans="2:13" x14ac:dyDescent="0.4">
      <c r="B1480" s="4" t="s">
        <v>1423</v>
      </c>
      <c r="C1480">
        <v>31</v>
      </c>
      <c r="D1480" s="10" t="s">
        <v>1454</v>
      </c>
      <c r="E1480" s="65">
        <v>760</v>
      </c>
      <c r="F1480" s="11">
        <v>138000</v>
      </c>
      <c r="G1480" s="6">
        <f t="shared" si="163"/>
        <v>181.57894736842104</v>
      </c>
      <c r="H1480" s="77">
        <v>959688</v>
      </c>
      <c r="I1480" s="6">
        <f t="shared" si="164"/>
        <v>1262.7473684210527</v>
      </c>
      <c r="J1480" s="76">
        <v>76764442</v>
      </c>
      <c r="K1480" s="6">
        <f t="shared" si="165"/>
        <v>101005.8447368421</v>
      </c>
      <c r="L1480" s="15">
        <f t="shared" si="166"/>
        <v>76902442</v>
      </c>
      <c r="M1480" s="6">
        <f t="shared" si="167"/>
        <v>101187.42368421053</v>
      </c>
    </row>
    <row r="1481" spans="2:13" x14ac:dyDescent="0.4">
      <c r="B1481" s="4" t="s">
        <v>1423</v>
      </c>
      <c r="C1481">
        <v>32</v>
      </c>
      <c r="D1481" s="10" t="s">
        <v>1455</v>
      </c>
      <c r="E1481" s="65">
        <v>2752</v>
      </c>
      <c r="F1481" s="11">
        <v>38547732</v>
      </c>
      <c r="G1481" s="6">
        <f t="shared" si="163"/>
        <v>14007.170058139534</v>
      </c>
      <c r="H1481" s="77">
        <v>35763356</v>
      </c>
      <c r="I1481" s="6">
        <f t="shared" si="164"/>
        <v>12995.405523255815</v>
      </c>
      <c r="J1481" s="76">
        <v>142072522</v>
      </c>
      <c r="K1481" s="6">
        <f t="shared" si="165"/>
        <v>51625.189680232557</v>
      </c>
      <c r="L1481" s="15">
        <f t="shared" si="166"/>
        <v>180620254</v>
      </c>
      <c r="M1481" s="6">
        <f t="shared" si="167"/>
        <v>65632.359738372092</v>
      </c>
    </row>
    <row r="1482" spans="2:13" x14ac:dyDescent="0.4">
      <c r="B1482" s="4" t="s">
        <v>1423</v>
      </c>
      <c r="C1482">
        <v>33</v>
      </c>
      <c r="D1482" s="10" t="s">
        <v>1456</v>
      </c>
      <c r="E1482" s="65">
        <v>1358</v>
      </c>
      <c r="F1482" s="11">
        <v>15808383</v>
      </c>
      <c r="G1482" s="6">
        <f t="shared" si="163"/>
        <v>11640.930044182622</v>
      </c>
      <c r="H1482" s="77">
        <v>21073021</v>
      </c>
      <c r="I1482" s="6">
        <f t="shared" si="164"/>
        <v>15517.688512518409</v>
      </c>
      <c r="J1482" s="76">
        <v>54572636</v>
      </c>
      <c r="K1482" s="6">
        <f t="shared" si="165"/>
        <v>40186.035346097204</v>
      </c>
      <c r="L1482" s="15">
        <f t="shared" si="166"/>
        <v>70381019</v>
      </c>
      <c r="M1482" s="6">
        <f t="shared" si="167"/>
        <v>51826.965390279824</v>
      </c>
    </row>
    <row r="1483" spans="2:13" ht="19.5" thickBot="1" x14ac:dyDescent="0.45">
      <c r="B1483" s="4" t="s">
        <v>1423</v>
      </c>
      <c r="C1483">
        <v>34</v>
      </c>
      <c r="D1483" s="10" t="s">
        <v>1457</v>
      </c>
      <c r="E1483" s="65">
        <v>391</v>
      </c>
      <c r="F1483" s="11">
        <v>0</v>
      </c>
      <c r="G1483" s="6">
        <f t="shared" si="163"/>
        <v>0</v>
      </c>
      <c r="H1483" s="77">
        <v>0</v>
      </c>
      <c r="I1483" s="6">
        <f t="shared" si="164"/>
        <v>0</v>
      </c>
      <c r="J1483" s="76">
        <v>6824452</v>
      </c>
      <c r="K1483" s="6">
        <f t="shared" si="165"/>
        <v>17453.841432225065</v>
      </c>
      <c r="L1483" s="15">
        <f t="shared" si="166"/>
        <v>6824452</v>
      </c>
      <c r="M1483" s="6">
        <f t="shared" si="167"/>
        <v>17453.841432225065</v>
      </c>
    </row>
    <row r="1484" spans="2:13" ht="19.5" thickBot="1" x14ac:dyDescent="0.45">
      <c r="B1484" s="45" t="s">
        <v>1778</v>
      </c>
      <c r="C1484" s="46"/>
      <c r="D1484" s="47"/>
      <c r="E1484" s="12">
        <f>SUM(E1450:E1483)</f>
        <v>141173</v>
      </c>
      <c r="F1484" s="13">
        <f t="shared" ref="F1484:J1484" si="168">SUM(F1450:F1483)</f>
        <v>728578875</v>
      </c>
      <c r="G1484" s="14">
        <f t="shared" si="163"/>
        <v>5160.893903225121</v>
      </c>
      <c r="H1484" s="13">
        <f t="shared" si="168"/>
        <v>1021346433</v>
      </c>
      <c r="I1484" s="14">
        <f t="shared" si="164"/>
        <v>7234.715087162559</v>
      </c>
      <c r="J1484" s="12">
        <f t="shared" si="168"/>
        <v>3843747771</v>
      </c>
      <c r="K1484" s="14">
        <f t="shared" si="165"/>
        <v>27227.216046977821</v>
      </c>
      <c r="L1484" s="16">
        <f t="shared" si="166"/>
        <v>4572326646</v>
      </c>
      <c r="M1484" s="14">
        <f t="shared" si="167"/>
        <v>32388.109950202943</v>
      </c>
    </row>
    <row r="1485" spans="2:13" x14ac:dyDescent="0.4">
      <c r="B1485" s="4" t="s">
        <v>1458</v>
      </c>
      <c r="C1485">
        <v>1</v>
      </c>
      <c r="D1485" s="10" t="s">
        <v>1459</v>
      </c>
      <c r="E1485" s="65">
        <v>171231</v>
      </c>
      <c r="F1485" s="80">
        <v>1035241757</v>
      </c>
      <c r="G1485" s="81">
        <f t="shared" si="163"/>
        <v>6045.8781237042358</v>
      </c>
      <c r="H1485" s="84">
        <v>1274910355</v>
      </c>
      <c r="I1485" s="81">
        <f t="shared" si="164"/>
        <v>7445.5580765165187</v>
      </c>
      <c r="J1485" s="76">
        <v>0</v>
      </c>
      <c r="K1485" s="6">
        <f t="shared" si="165"/>
        <v>0</v>
      </c>
      <c r="L1485" s="15">
        <f t="shared" si="166"/>
        <v>1035241757</v>
      </c>
      <c r="M1485" s="6">
        <f t="shared" si="167"/>
        <v>6045.8781237042358</v>
      </c>
    </row>
    <row r="1486" spans="2:13" x14ac:dyDescent="0.4">
      <c r="B1486" s="4" t="s">
        <v>1458</v>
      </c>
      <c r="C1486">
        <v>2</v>
      </c>
      <c r="D1486" s="10" t="s">
        <v>1460</v>
      </c>
      <c r="E1486" s="65">
        <v>291951</v>
      </c>
      <c r="F1486" s="77">
        <v>1400766900</v>
      </c>
      <c r="G1486" s="6">
        <f t="shared" si="163"/>
        <v>4797.9520535980355</v>
      </c>
      <c r="H1486" s="85">
        <v>3692509227</v>
      </c>
      <c r="I1486" s="6">
        <f t="shared" si="164"/>
        <v>12647.701932858596</v>
      </c>
      <c r="J1486" s="76">
        <v>7725828854</v>
      </c>
      <c r="K1486" s="6">
        <f t="shared" si="165"/>
        <v>26462.758661556221</v>
      </c>
      <c r="L1486" s="15">
        <f t="shared" si="166"/>
        <v>9126595754</v>
      </c>
      <c r="M1486" s="6">
        <f t="shared" si="167"/>
        <v>31260.710715154255</v>
      </c>
    </row>
    <row r="1487" spans="2:13" x14ac:dyDescent="0.4">
      <c r="B1487" s="4" t="s">
        <v>1458</v>
      </c>
      <c r="C1487">
        <v>3</v>
      </c>
      <c r="D1487" s="10" t="s">
        <v>1461</v>
      </c>
      <c r="E1487" s="65">
        <v>21793</v>
      </c>
      <c r="F1487" s="77">
        <v>707189463</v>
      </c>
      <c r="G1487" s="6">
        <f t="shared" si="163"/>
        <v>32450.303446060661</v>
      </c>
      <c r="H1487" s="85">
        <v>57136784</v>
      </c>
      <c r="I1487" s="6">
        <f t="shared" si="164"/>
        <v>2621.795255357225</v>
      </c>
      <c r="J1487" s="76">
        <v>0</v>
      </c>
      <c r="K1487" s="6">
        <f t="shared" si="165"/>
        <v>0</v>
      </c>
      <c r="L1487" s="15">
        <f t="shared" si="166"/>
        <v>707189463</v>
      </c>
      <c r="M1487" s="6">
        <f t="shared" si="167"/>
        <v>32450.303446060661</v>
      </c>
    </row>
    <row r="1488" spans="2:13" x14ac:dyDescent="0.4">
      <c r="B1488" s="4" t="s">
        <v>1458</v>
      </c>
      <c r="C1488">
        <v>4</v>
      </c>
      <c r="D1488" s="10" t="s">
        <v>1462</v>
      </c>
      <c r="E1488" s="65">
        <v>58169</v>
      </c>
      <c r="F1488" s="77">
        <v>1045045209</v>
      </c>
      <c r="G1488" s="6">
        <f t="shared" si="163"/>
        <v>17965.672591930408</v>
      </c>
      <c r="H1488" s="85">
        <v>107481398</v>
      </c>
      <c r="I1488" s="6">
        <f t="shared" si="164"/>
        <v>1847.7436091388884</v>
      </c>
      <c r="J1488" s="76">
        <v>405159021</v>
      </c>
      <c r="K1488" s="6">
        <f t="shared" si="165"/>
        <v>6965.2051952070688</v>
      </c>
      <c r="L1488" s="15">
        <f t="shared" si="166"/>
        <v>1450204230</v>
      </c>
      <c r="M1488" s="6">
        <f t="shared" si="167"/>
        <v>24930.87778713748</v>
      </c>
    </row>
    <row r="1489" spans="2:13" x14ac:dyDescent="0.4">
      <c r="B1489" s="4" t="s">
        <v>1458</v>
      </c>
      <c r="C1489">
        <v>5</v>
      </c>
      <c r="D1489" s="10" t="s">
        <v>1463</v>
      </c>
      <c r="E1489" s="65">
        <v>10183</v>
      </c>
      <c r="F1489" s="77">
        <v>187846223</v>
      </c>
      <c r="G1489" s="6">
        <f t="shared" si="163"/>
        <v>18447.041441618385</v>
      </c>
      <c r="H1489" s="85">
        <v>27771517</v>
      </c>
      <c r="I1489" s="6">
        <f t="shared" si="164"/>
        <v>2727.2431503486205</v>
      </c>
      <c r="J1489" s="76">
        <v>342244807</v>
      </c>
      <c r="K1489" s="6">
        <f t="shared" si="165"/>
        <v>33609.42816458804</v>
      </c>
      <c r="L1489" s="15">
        <f t="shared" si="166"/>
        <v>530091030</v>
      </c>
      <c r="M1489" s="6">
        <f t="shared" si="167"/>
        <v>52056.469606206425</v>
      </c>
    </row>
    <row r="1490" spans="2:13" x14ac:dyDescent="0.4">
      <c r="B1490" s="4" t="s">
        <v>1458</v>
      </c>
      <c r="C1490">
        <v>6</v>
      </c>
      <c r="D1490" s="10" t="s">
        <v>1464</v>
      </c>
      <c r="E1490" s="65">
        <v>23792</v>
      </c>
      <c r="F1490" s="77">
        <v>20181287</v>
      </c>
      <c r="G1490" s="6">
        <f t="shared" si="163"/>
        <v>848.23835743106929</v>
      </c>
      <c r="H1490" s="85">
        <v>79290000</v>
      </c>
      <c r="I1490" s="6">
        <f t="shared" si="164"/>
        <v>3332.6328177538667</v>
      </c>
      <c r="J1490" s="76">
        <v>902049862</v>
      </c>
      <c r="K1490" s="6">
        <f t="shared" si="165"/>
        <v>37913.998907195695</v>
      </c>
      <c r="L1490" s="15">
        <f t="shared" si="166"/>
        <v>922231149</v>
      </c>
      <c r="M1490" s="6">
        <f t="shared" si="167"/>
        <v>38762.237264626769</v>
      </c>
    </row>
    <row r="1491" spans="2:13" x14ac:dyDescent="0.4">
      <c r="B1491" s="4" t="s">
        <v>1458</v>
      </c>
      <c r="C1491">
        <v>7</v>
      </c>
      <c r="D1491" s="10" t="s">
        <v>1465</v>
      </c>
      <c r="E1491" s="65">
        <v>9030</v>
      </c>
      <c r="F1491" s="77">
        <v>10799347</v>
      </c>
      <c r="G1491" s="6">
        <f t="shared" si="163"/>
        <v>1195.9409745293467</v>
      </c>
      <c r="H1491" s="85">
        <v>0</v>
      </c>
      <c r="I1491" s="6">
        <f t="shared" si="164"/>
        <v>0</v>
      </c>
      <c r="J1491" s="76">
        <v>568885000</v>
      </c>
      <c r="K1491" s="6">
        <f t="shared" si="165"/>
        <v>62999.446290143962</v>
      </c>
      <c r="L1491" s="15">
        <f t="shared" si="166"/>
        <v>579684347</v>
      </c>
      <c r="M1491" s="6">
        <f t="shared" si="167"/>
        <v>64195.387264673314</v>
      </c>
    </row>
    <row r="1492" spans="2:13" x14ac:dyDescent="0.4">
      <c r="B1492" s="4" t="s">
        <v>1458</v>
      </c>
      <c r="C1492">
        <v>8</v>
      </c>
      <c r="D1492" s="10" t="s">
        <v>1466</v>
      </c>
      <c r="E1492" s="65">
        <v>14333</v>
      </c>
      <c r="F1492" s="77">
        <v>297445853</v>
      </c>
      <c r="G1492" s="6">
        <f t="shared" si="163"/>
        <v>20752.51887253192</v>
      </c>
      <c r="H1492" s="85">
        <v>38335299</v>
      </c>
      <c r="I1492" s="6">
        <f t="shared" si="164"/>
        <v>2674.617944603363</v>
      </c>
      <c r="J1492" s="76">
        <v>100000482</v>
      </c>
      <c r="K1492" s="6">
        <f t="shared" si="165"/>
        <v>6976.9400683736831</v>
      </c>
      <c r="L1492" s="15">
        <f t="shared" si="166"/>
        <v>397446335</v>
      </c>
      <c r="M1492" s="6">
        <f t="shared" si="167"/>
        <v>27729.458940905603</v>
      </c>
    </row>
    <row r="1493" spans="2:13" x14ac:dyDescent="0.4">
      <c r="B1493" s="4" t="s">
        <v>1458</v>
      </c>
      <c r="C1493">
        <v>9</v>
      </c>
      <c r="D1493" s="10" t="s">
        <v>1467</v>
      </c>
      <c r="E1493" s="65">
        <v>8042</v>
      </c>
      <c r="F1493" s="77">
        <v>-271411484</v>
      </c>
      <c r="G1493" s="6">
        <f t="shared" si="163"/>
        <v>-33749.25192738125</v>
      </c>
      <c r="H1493" s="85">
        <v>26000000</v>
      </c>
      <c r="I1493" s="6">
        <f t="shared" si="164"/>
        <v>3233.0266102959463</v>
      </c>
      <c r="J1493" s="76">
        <v>0</v>
      </c>
      <c r="K1493" s="6">
        <f t="shared" si="165"/>
        <v>0</v>
      </c>
      <c r="L1493" s="15">
        <f t="shared" si="166"/>
        <v>-271411484</v>
      </c>
      <c r="M1493" s="6">
        <f t="shared" si="167"/>
        <v>-33749.25192738125</v>
      </c>
    </row>
    <row r="1494" spans="2:13" x14ac:dyDescent="0.4">
      <c r="B1494" s="4" t="s">
        <v>1458</v>
      </c>
      <c r="C1494">
        <v>10</v>
      </c>
      <c r="D1494" s="10" t="s">
        <v>1468</v>
      </c>
      <c r="E1494" s="65">
        <v>11079</v>
      </c>
      <c r="F1494" s="77">
        <v>61210824</v>
      </c>
      <c r="G1494" s="6">
        <f t="shared" si="163"/>
        <v>5524.9412401841319</v>
      </c>
      <c r="H1494" s="85">
        <v>19147949</v>
      </c>
      <c r="I1494" s="6">
        <f t="shared" si="164"/>
        <v>1728.3102265547432</v>
      </c>
      <c r="J1494" s="76">
        <v>139635389</v>
      </c>
      <c r="K1494" s="6">
        <f t="shared" si="165"/>
        <v>12603.609441285314</v>
      </c>
      <c r="L1494" s="15">
        <f t="shared" si="166"/>
        <v>200846213</v>
      </c>
      <c r="M1494" s="6">
        <f t="shared" si="167"/>
        <v>18128.550681469445</v>
      </c>
    </row>
    <row r="1495" spans="2:13" x14ac:dyDescent="0.4">
      <c r="B1495" s="4" t="s">
        <v>1458</v>
      </c>
      <c r="C1495">
        <v>11</v>
      </c>
      <c r="D1495" s="10" t="s">
        <v>1469</v>
      </c>
      <c r="E1495" s="65">
        <v>15092</v>
      </c>
      <c r="F1495" s="77">
        <v>122787314</v>
      </c>
      <c r="G1495" s="6">
        <f t="shared" si="163"/>
        <v>8135.9206201961306</v>
      </c>
      <c r="H1495" s="85">
        <v>52977440</v>
      </c>
      <c r="I1495" s="6">
        <f t="shared" si="164"/>
        <v>3510.2994964219456</v>
      </c>
      <c r="J1495" s="76">
        <v>94460655</v>
      </c>
      <c r="K1495" s="6">
        <f t="shared" si="165"/>
        <v>6258.988536973231</v>
      </c>
      <c r="L1495" s="15">
        <f t="shared" si="166"/>
        <v>217247969</v>
      </c>
      <c r="M1495" s="6">
        <f t="shared" si="167"/>
        <v>14394.909157169361</v>
      </c>
    </row>
    <row r="1496" spans="2:13" x14ac:dyDescent="0.4">
      <c r="B1496" s="4" t="s">
        <v>1458</v>
      </c>
      <c r="C1496">
        <v>12</v>
      </c>
      <c r="D1496" s="10" t="s">
        <v>1470</v>
      </c>
      <c r="E1496" s="65">
        <v>9498</v>
      </c>
      <c r="F1496" s="77">
        <v>144778155</v>
      </c>
      <c r="G1496" s="6">
        <f t="shared" si="163"/>
        <v>15243.014845230575</v>
      </c>
      <c r="H1496" s="85">
        <v>62443138</v>
      </c>
      <c r="I1496" s="6">
        <f t="shared" si="164"/>
        <v>6574.3459675721206</v>
      </c>
      <c r="J1496" s="76">
        <v>140000000</v>
      </c>
      <c r="K1496" s="6">
        <f t="shared" si="165"/>
        <v>14739.945251631923</v>
      </c>
      <c r="L1496" s="15">
        <f t="shared" si="166"/>
        <v>284778155</v>
      </c>
      <c r="M1496" s="6">
        <f t="shared" si="167"/>
        <v>29982.960096862498</v>
      </c>
    </row>
    <row r="1497" spans="2:13" x14ac:dyDescent="0.4">
      <c r="B1497" s="4" t="s">
        <v>1458</v>
      </c>
      <c r="C1497">
        <v>13</v>
      </c>
      <c r="D1497" s="10" t="s">
        <v>1471</v>
      </c>
      <c r="E1497" s="65">
        <v>6988</v>
      </c>
      <c r="F1497" s="77">
        <v>220015353</v>
      </c>
      <c r="G1497" s="6">
        <f t="shared" si="163"/>
        <v>31484.73855180309</v>
      </c>
      <c r="H1497" s="85">
        <v>62897000</v>
      </c>
      <c r="I1497" s="6">
        <f t="shared" si="164"/>
        <v>9000.7155123068114</v>
      </c>
      <c r="J1497" s="76">
        <v>10543787</v>
      </c>
      <c r="K1497" s="6">
        <f t="shared" si="165"/>
        <v>1508.8418717801947</v>
      </c>
      <c r="L1497" s="15">
        <f t="shared" si="166"/>
        <v>230559140</v>
      </c>
      <c r="M1497" s="6">
        <f t="shared" si="167"/>
        <v>32993.580423583284</v>
      </c>
    </row>
    <row r="1498" spans="2:13" x14ac:dyDescent="0.4">
      <c r="B1498" s="4" t="s">
        <v>1458</v>
      </c>
      <c r="C1498">
        <v>14</v>
      </c>
      <c r="D1498" s="10" t="s">
        <v>1472</v>
      </c>
      <c r="E1498" s="65">
        <v>12712</v>
      </c>
      <c r="F1498" s="77">
        <v>-168304322</v>
      </c>
      <c r="G1498" s="6">
        <f t="shared" si="163"/>
        <v>-13239.79877281309</v>
      </c>
      <c r="H1498" s="85">
        <v>0</v>
      </c>
      <c r="I1498" s="6">
        <f t="shared" si="164"/>
        <v>0</v>
      </c>
      <c r="J1498" s="76">
        <v>0</v>
      </c>
      <c r="K1498" s="6">
        <f t="shared" si="165"/>
        <v>0</v>
      </c>
      <c r="L1498" s="15">
        <f t="shared" si="166"/>
        <v>-168304322</v>
      </c>
      <c r="M1498" s="6">
        <f t="shared" si="167"/>
        <v>-13239.79877281309</v>
      </c>
    </row>
    <row r="1499" spans="2:13" x14ac:dyDescent="0.4">
      <c r="B1499" s="4" t="s">
        <v>1458</v>
      </c>
      <c r="C1499">
        <v>15</v>
      </c>
      <c r="D1499" s="10" t="s">
        <v>1473</v>
      </c>
      <c r="E1499" s="65">
        <v>4713</v>
      </c>
      <c r="F1499" s="77">
        <v>-128032681</v>
      </c>
      <c r="G1499" s="6">
        <f t="shared" si="163"/>
        <v>-27165.856354763422</v>
      </c>
      <c r="H1499" s="85">
        <v>0</v>
      </c>
      <c r="I1499" s="6">
        <f t="shared" si="164"/>
        <v>0</v>
      </c>
      <c r="J1499" s="76">
        <v>0</v>
      </c>
      <c r="K1499" s="6">
        <f t="shared" si="165"/>
        <v>0</v>
      </c>
      <c r="L1499" s="15">
        <f t="shared" si="166"/>
        <v>-128032681</v>
      </c>
      <c r="M1499" s="6">
        <f t="shared" si="167"/>
        <v>-27165.856354763422</v>
      </c>
    </row>
    <row r="1500" spans="2:13" x14ac:dyDescent="0.4">
      <c r="B1500" s="4" t="s">
        <v>1458</v>
      </c>
      <c r="C1500">
        <v>16</v>
      </c>
      <c r="D1500" s="10" t="s">
        <v>1474</v>
      </c>
      <c r="E1500" s="65">
        <v>8571</v>
      </c>
      <c r="F1500" s="77">
        <v>-660662197</v>
      </c>
      <c r="G1500" s="6">
        <f t="shared" si="163"/>
        <v>-77081.110372185271</v>
      </c>
      <c r="H1500" s="85">
        <v>0</v>
      </c>
      <c r="I1500" s="6">
        <f t="shared" si="164"/>
        <v>0</v>
      </c>
      <c r="J1500" s="76">
        <v>0</v>
      </c>
      <c r="K1500" s="6">
        <f t="shared" si="165"/>
        <v>0</v>
      </c>
      <c r="L1500" s="15">
        <f t="shared" si="166"/>
        <v>-660662197</v>
      </c>
      <c r="M1500" s="6">
        <f t="shared" si="167"/>
        <v>-77081.110372185271</v>
      </c>
    </row>
    <row r="1501" spans="2:13" x14ac:dyDescent="0.4">
      <c r="B1501" s="4" t="s">
        <v>1458</v>
      </c>
      <c r="C1501">
        <v>17</v>
      </c>
      <c r="D1501" s="10" t="s">
        <v>1475</v>
      </c>
      <c r="E1501" s="65">
        <v>10008</v>
      </c>
      <c r="F1501" s="77">
        <v>245351892</v>
      </c>
      <c r="G1501" s="6">
        <f t="shared" si="163"/>
        <v>24515.576738609114</v>
      </c>
      <c r="H1501" s="85">
        <v>36730900</v>
      </c>
      <c r="I1501" s="6">
        <f t="shared" si="164"/>
        <v>3670.153876898481</v>
      </c>
      <c r="J1501" s="76">
        <v>140001048</v>
      </c>
      <c r="K1501" s="6">
        <f t="shared" si="165"/>
        <v>13988.913669064748</v>
      </c>
      <c r="L1501" s="15">
        <f t="shared" si="166"/>
        <v>385352940</v>
      </c>
      <c r="M1501" s="6">
        <f t="shared" si="167"/>
        <v>38504.49040767386</v>
      </c>
    </row>
    <row r="1502" spans="2:13" x14ac:dyDescent="0.4">
      <c r="B1502" s="4" t="s">
        <v>1458</v>
      </c>
      <c r="C1502">
        <v>18</v>
      </c>
      <c r="D1502" s="10" t="s">
        <v>1476</v>
      </c>
      <c r="E1502" s="65">
        <v>18125</v>
      </c>
      <c r="F1502" s="77">
        <v>78249766</v>
      </c>
      <c r="G1502" s="6">
        <f t="shared" si="163"/>
        <v>4317.2284689655171</v>
      </c>
      <c r="H1502" s="85">
        <v>37444093</v>
      </c>
      <c r="I1502" s="6">
        <f t="shared" si="164"/>
        <v>2065.8809931034484</v>
      </c>
      <c r="J1502" s="76">
        <v>87017</v>
      </c>
      <c r="K1502" s="6">
        <f t="shared" si="165"/>
        <v>4.8009379310344826</v>
      </c>
      <c r="L1502" s="15">
        <f t="shared" si="166"/>
        <v>78336783</v>
      </c>
      <c r="M1502" s="6">
        <f t="shared" si="167"/>
        <v>4322.0294068965513</v>
      </c>
    </row>
    <row r="1503" spans="2:13" x14ac:dyDescent="0.4">
      <c r="B1503" s="4" t="s">
        <v>1458</v>
      </c>
      <c r="C1503">
        <v>19</v>
      </c>
      <c r="D1503" s="10" t="s">
        <v>1477</v>
      </c>
      <c r="E1503" s="65">
        <v>19316</v>
      </c>
      <c r="F1503" s="77">
        <v>99625154</v>
      </c>
      <c r="G1503" s="6">
        <f t="shared" si="163"/>
        <v>5157.6493062745913</v>
      </c>
      <c r="H1503" s="85">
        <v>38912158</v>
      </c>
      <c r="I1503" s="6">
        <f t="shared" si="164"/>
        <v>2014.5039345620212</v>
      </c>
      <c r="J1503" s="76">
        <v>488339000</v>
      </c>
      <c r="K1503" s="6">
        <f t="shared" si="165"/>
        <v>25281.580037274798</v>
      </c>
      <c r="L1503" s="15">
        <f t="shared" si="166"/>
        <v>587964154</v>
      </c>
      <c r="M1503" s="6">
        <f t="shared" si="167"/>
        <v>30439.229343549388</v>
      </c>
    </row>
    <row r="1504" spans="2:13" x14ac:dyDescent="0.4">
      <c r="B1504" s="4" t="s">
        <v>1458</v>
      </c>
      <c r="C1504">
        <v>20</v>
      </c>
      <c r="D1504" s="10" t="s">
        <v>1478</v>
      </c>
      <c r="E1504" s="65">
        <v>16298</v>
      </c>
      <c r="F1504" s="77">
        <v>155092798</v>
      </c>
      <c r="G1504" s="6">
        <f t="shared" si="163"/>
        <v>9516.0631979383979</v>
      </c>
      <c r="H1504" s="85">
        <v>54524000</v>
      </c>
      <c r="I1504" s="6">
        <f t="shared" si="164"/>
        <v>3345.4411584243467</v>
      </c>
      <c r="J1504" s="76">
        <v>0</v>
      </c>
      <c r="K1504" s="6">
        <f t="shared" si="165"/>
        <v>0</v>
      </c>
      <c r="L1504" s="15">
        <f t="shared" si="166"/>
        <v>155092798</v>
      </c>
      <c r="M1504" s="6">
        <f t="shared" si="167"/>
        <v>9516.0631979383979</v>
      </c>
    </row>
    <row r="1505" spans="2:13" x14ac:dyDescent="0.4">
      <c r="B1505" s="4" t="s">
        <v>1458</v>
      </c>
      <c r="C1505">
        <v>21</v>
      </c>
      <c r="D1505" s="10" t="s">
        <v>1479</v>
      </c>
      <c r="E1505" s="65">
        <v>12400</v>
      </c>
      <c r="F1505" s="77">
        <v>62617034</v>
      </c>
      <c r="G1505" s="6">
        <f t="shared" si="163"/>
        <v>5049.7608064516126</v>
      </c>
      <c r="H1505" s="85">
        <v>67178773</v>
      </c>
      <c r="I1505" s="6">
        <f t="shared" si="164"/>
        <v>5417.6429838709673</v>
      </c>
      <c r="J1505" s="76">
        <v>316347592</v>
      </c>
      <c r="K1505" s="6">
        <f t="shared" si="165"/>
        <v>25511.902580645161</v>
      </c>
      <c r="L1505" s="15">
        <f t="shared" si="166"/>
        <v>378964626</v>
      </c>
      <c r="M1505" s="6">
        <f t="shared" si="167"/>
        <v>30561.663387096774</v>
      </c>
    </row>
    <row r="1506" spans="2:13" x14ac:dyDescent="0.4">
      <c r="B1506" s="4" t="s">
        <v>1458</v>
      </c>
      <c r="C1506">
        <v>22</v>
      </c>
      <c r="D1506" s="10" t="s">
        <v>1480</v>
      </c>
      <c r="E1506" s="65">
        <v>9615</v>
      </c>
      <c r="F1506" s="77">
        <v>26525609</v>
      </c>
      <c r="G1506" s="6">
        <f t="shared" si="163"/>
        <v>2758.7736869474779</v>
      </c>
      <c r="H1506" s="85">
        <v>120919000</v>
      </c>
      <c r="I1506" s="6">
        <f t="shared" si="164"/>
        <v>12576.079043161726</v>
      </c>
      <c r="J1506" s="76">
        <v>0</v>
      </c>
      <c r="K1506" s="6">
        <f t="shared" si="165"/>
        <v>0</v>
      </c>
      <c r="L1506" s="15">
        <f t="shared" si="166"/>
        <v>26525609</v>
      </c>
      <c r="M1506" s="6">
        <f t="shared" si="167"/>
        <v>2758.7736869474779</v>
      </c>
    </row>
    <row r="1507" spans="2:13" x14ac:dyDescent="0.4">
      <c r="B1507" s="4" t="s">
        <v>1458</v>
      </c>
      <c r="C1507">
        <v>23</v>
      </c>
      <c r="D1507" s="10" t="s">
        <v>1481</v>
      </c>
      <c r="E1507" s="65">
        <v>6671</v>
      </c>
      <c r="F1507" s="77">
        <v>62260542</v>
      </c>
      <c r="G1507" s="6">
        <f t="shared" si="163"/>
        <v>9333.0148403537696</v>
      </c>
      <c r="H1507" s="85">
        <v>0</v>
      </c>
      <c r="I1507" s="6">
        <f t="shared" si="164"/>
        <v>0</v>
      </c>
      <c r="J1507" s="76">
        <v>254999000</v>
      </c>
      <c r="K1507" s="6">
        <f t="shared" si="165"/>
        <v>38225.003747564086</v>
      </c>
      <c r="L1507" s="15">
        <f t="shared" si="166"/>
        <v>317259542</v>
      </c>
      <c r="M1507" s="6">
        <f t="shared" si="167"/>
        <v>47558.018587917853</v>
      </c>
    </row>
    <row r="1508" spans="2:13" x14ac:dyDescent="0.4">
      <c r="B1508" s="4" t="s">
        <v>1458</v>
      </c>
      <c r="C1508">
        <v>24</v>
      </c>
      <c r="D1508" s="10" t="s">
        <v>1482</v>
      </c>
      <c r="E1508" s="65">
        <v>4758</v>
      </c>
      <c r="F1508" s="77">
        <v>80406205</v>
      </c>
      <c r="G1508" s="6">
        <f t="shared" si="163"/>
        <v>16899.160361496426</v>
      </c>
      <c r="H1508" s="85">
        <v>0</v>
      </c>
      <c r="I1508" s="6">
        <f t="shared" si="164"/>
        <v>0</v>
      </c>
      <c r="J1508" s="76">
        <v>0</v>
      </c>
      <c r="K1508" s="6">
        <f t="shared" si="165"/>
        <v>0</v>
      </c>
      <c r="L1508" s="15">
        <f t="shared" si="166"/>
        <v>80406205</v>
      </c>
      <c r="M1508" s="6">
        <f t="shared" si="167"/>
        <v>16899.160361496426</v>
      </c>
    </row>
    <row r="1509" spans="2:13" x14ac:dyDescent="0.4">
      <c r="B1509" s="4" t="s">
        <v>1458</v>
      </c>
      <c r="C1509">
        <v>25</v>
      </c>
      <c r="D1509" s="10" t="s">
        <v>1483</v>
      </c>
      <c r="E1509" s="65">
        <v>7865</v>
      </c>
      <c r="F1509" s="77">
        <v>123442737</v>
      </c>
      <c r="G1509" s="6">
        <f t="shared" si="163"/>
        <v>15695.198601398601</v>
      </c>
      <c r="H1509" s="85">
        <v>7216241</v>
      </c>
      <c r="I1509" s="6">
        <f t="shared" si="164"/>
        <v>917.51315956770497</v>
      </c>
      <c r="J1509" s="76">
        <v>0</v>
      </c>
      <c r="K1509" s="6">
        <f t="shared" si="165"/>
        <v>0</v>
      </c>
      <c r="L1509" s="15">
        <f t="shared" si="166"/>
        <v>123442737</v>
      </c>
      <c r="M1509" s="6">
        <f t="shared" si="167"/>
        <v>15695.198601398601</v>
      </c>
    </row>
    <row r="1510" spans="2:13" x14ac:dyDescent="0.4">
      <c r="B1510" s="4" t="s">
        <v>1458</v>
      </c>
      <c r="C1510">
        <v>26</v>
      </c>
      <c r="D1510" s="10" t="s">
        <v>1484</v>
      </c>
      <c r="E1510" s="65">
        <v>4951</v>
      </c>
      <c r="F1510" s="77">
        <v>2602169</v>
      </c>
      <c r="G1510" s="6">
        <f t="shared" si="163"/>
        <v>525.58452837810546</v>
      </c>
      <c r="H1510" s="85">
        <v>36600000</v>
      </c>
      <c r="I1510" s="6">
        <f t="shared" si="164"/>
        <v>7392.4459705110075</v>
      </c>
      <c r="J1510" s="76">
        <v>0</v>
      </c>
      <c r="K1510" s="6">
        <f t="shared" si="165"/>
        <v>0</v>
      </c>
      <c r="L1510" s="15">
        <f t="shared" si="166"/>
        <v>2602169</v>
      </c>
      <c r="M1510" s="6">
        <f t="shared" si="167"/>
        <v>525.58452837810546</v>
      </c>
    </row>
    <row r="1511" spans="2:13" x14ac:dyDescent="0.4">
      <c r="B1511" s="4" t="s">
        <v>1458</v>
      </c>
      <c r="C1511">
        <v>27</v>
      </c>
      <c r="D1511" s="10" t="s">
        <v>1485</v>
      </c>
      <c r="E1511" s="65">
        <v>4461</v>
      </c>
      <c r="F1511" s="77">
        <v>15018507</v>
      </c>
      <c r="G1511" s="6">
        <f t="shared" si="163"/>
        <v>3366.6234028244789</v>
      </c>
      <c r="H1511" s="85">
        <v>0</v>
      </c>
      <c r="I1511" s="6">
        <f t="shared" si="164"/>
        <v>0</v>
      </c>
      <c r="J1511" s="76">
        <v>0</v>
      </c>
      <c r="K1511" s="6">
        <f t="shared" si="165"/>
        <v>0</v>
      </c>
      <c r="L1511" s="15">
        <f t="shared" si="166"/>
        <v>15018507</v>
      </c>
      <c r="M1511" s="6">
        <f t="shared" si="167"/>
        <v>3366.6234028244789</v>
      </c>
    </row>
    <row r="1512" spans="2:13" x14ac:dyDescent="0.4">
      <c r="B1512" s="4" t="s">
        <v>1458</v>
      </c>
      <c r="C1512">
        <v>28</v>
      </c>
      <c r="D1512" s="10" t="s">
        <v>1486</v>
      </c>
      <c r="E1512" s="65">
        <v>10200</v>
      </c>
      <c r="F1512" s="77">
        <v>49587415</v>
      </c>
      <c r="G1512" s="6">
        <f t="shared" si="163"/>
        <v>4861.511274509804</v>
      </c>
      <c r="H1512" s="85">
        <v>2962316</v>
      </c>
      <c r="I1512" s="6">
        <f t="shared" si="164"/>
        <v>290.42313725490197</v>
      </c>
      <c r="J1512" s="76">
        <v>451911220</v>
      </c>
      <c r="K1512" s="6">
        <f t="shared" si="165"/>
        <v>44305.021568627453</v>
      </c>
      <c r="L1512" s="15">
        <f t="shared" si="166"/>
        <v>501498635</v>
      </c>
      <c r="M1512" s="6">
        <f t="shared" si="167"/>
        <v>49166.532843137255</v>
      </c>
    </row>
    <row r="1513" spans="2:13" x14ac:dyDescent="0.4">
      <c r="B1513" s="4" t="s">
        <v>1458</v>
      </c>
      <c r="C1513">
        <v>29</v>
      </c>
      <c r="D1513" s="10" t="s">
        <v>1487</v>
      </c>
      <c r="E1513" s="65">
        <v>1450</v>
      </c>
      <c r="F1513" s="77">
        <v>70527053</v>
      </c>
      <c r="G1513" s="6">
        <f t="shared" si="163"/>
        <v>48639.346896551724</v>
      </c>
      <c r="H1513" s="85">
        <v>34057232</v>
      </c>
      <c r="I1513" s="6">
        <f t="shared" si="164"/>
        <v>23487.746206896551</v>
      </c>
      <c r="J1513" s="76">
        <v>0</v>
      </c>
      <c r="K1513" s="6">
        <f t="shared" si="165"/>
        <v>0</v>
      </c>
      <c r="L1513" s="15">
        <f t="shared" si="166"/>
        <v>70527053</v>
      </c>
      <c r="M1513" s="6">
        <f t="shared" si="167"/>
        <v>48639.346896551724</v>
      </c>
    </row>
    <row r="1514" spans="2:13" x14ac:dyDescent="0.4">
      <c r="B1514" s="4" t="s">
        <v>1458</v>
      </c>
      <c r="C1514">
        <v>30</v>
      </c>
      <c r="D1514" s="10" t="s">
        <v>1488</v>
      </c>
      <c r="E1514" s="65">
        <v>6454</v>
      </c>
      <c r="F1514" s="77">
        <v>-12169402</v>
      </c>
      <c r="G1514" s="6">
        <f t="shared" si="163"/>
        <v>-1885.5596529284164</v>
      </c>
      <c r="H1514" s="85">
        <v>6821941</v>
      </c>
      <c r="I1514" s="6">
        <f t="shared" si="164"/>
        <v>1057.0097613882863</v>
      </c>
      <c r="J1514" s="76">
        <v>0</v>
      </c>
      <c r="K1514" s="6">
        <f t="shared" si="165"/>
        <v>0</v>
      </c>
      <c r="L1514" s="15">
        <f t="shared" si="166"/>
        <v>-12169402</v>
      </c>
      <c r="M1514" s="6">
        <f t="shared" si="167"/>
        <v>-1885.5596529284164</v>
      </c>
    </row>
    <row r="1515" spans="2:13" x14ac:dyDescent="0.4">
      <c r="B1515" s="4" t="s">
        <v>1458</v>
      </c>
      <c r="C1515">
        <v>31</v>
      </c>
      <c r="D1515" s="10" t="s">
        <v>1489</v>
      </c>
      <c r="E1515" s="65">
        <v>17990</v>
      </c>
      <c r="F1515" s="77">
        <v>103093048</v>
      </c>
      <c r="G1515" s="6">
        <f t="shared" si="163"/>
        <v>5730.5752084491387</v>
      </c>
      <c r="H1515" s="85">
        <v>18360371</v>
      </c>
      <c r="I1515" s="6">
        <f t="shared" si="164"/>
        <v>1020.5876042245692</v>
      </c>
      <c r="J1515" s="76">
        <v>1512439200</v>
      </c>
      <c r="K1515" s="6">
        <f t="shared" si="165"/>
        <v>84071.106170094499</v>
      </c>
      <c r="L1515" s="15">
        <f t="shared" si="166"/>
        <v>1615532248</v>
      </c>
      <c r="M1515" s="6">
        <f t="shared" si="167"/>
        <v>89801.681378543639</v>
      </c>
    </row>
    <row r="1516" spans="2:13" x14ac:dyDescent="0.4">
      <c r="B1516" s="4" t="s">
        <v>1458</v>
      </c>
      <c r="C1516">
        <v>32</v>
      </c>
      <c r="D1516" s="10" t="s">
        <v>1490</v>
      </c>
      <c r="E1516" s="65">
        <v>11898</v>
      </c>
      <c r="F1516" s="77">
        <v>70426442</v>
      </c>
      <c r="G1516" s="6">
        <f t="shared" ref="G1516:G1581" si="169">F1516/E1516</f>
        <v>5919.1832240712729</v>
      </c>
      <c r="H1516" s="85">
        <v>0</v>
      </c>
      <c r="I1516" s="6">
        <f t="shared" ref="I1516:I1581" si="170">H1516/E1516</f>
        <v>0</v>
      </c>
      <c r="J1516" s="76">
        <v>264073025</v>
      </c>
      <c r="K1516" s="6">
        <f t="shared" ref="K1516:K1581" si="171">J1516/E1516</f>
        <v>22194.740712724826</v>
      </c>
      <c r="L1516" s="15">
        <f t="shared" si="166"/>
        <v>334499467</v>
      </c>
      <c r="M1516" s="6">
        <f t="shared" si="167"/>
        <v>28113.923936796102</v>
      </c>
    </row>
    <row r="1517" spans="2:13" x14ac:dyDescent="0.4">
      <c r="B1517" s="4" t="s">
        <v>1458</v>
      </c>
      <c r="C1517">
        <v>33</v>
      </c>
      <c r="D1517" s="10" t="s">
        <v>1491</v>
      </c>
      <c r="E1517" s="65">
        <v>2558</v>
      </c>
      <c r="F1517" s="77">
        <v>28071873</v>
      </c>
      <c r="G1517" s="6">
        <f t="shared" si="169"/>
        <v>10974.148944487881</v>
      </c>
      <c r="H1517" s="85">
        <v>7800000</v>
      </c>
      <c r="I1517" s="6">
        <f t="shared" si="170"/>
        <v>3049.2572322126662</v>
      </c>
      <c r="J1517" s="76">
        <v>269524</v>
      </c>
      <c r="K1517" s="6">
        <f t="shared" si="171"/>
        <v>105.36512900703674</v>
      </c>
      <c r="L1517" s="15">
        <f t="shared" si="166"/>
        <v>28341397</v>
      </c>
      <c r="M1517" s="6">
        <f t="shared" si="167"/>
        <v>11079.514073494918</v>
      </c>
    </row>
    <row r="1518" spans="2:13" x14ac:dyDescent="0.4">
      <c r="B1518" s="4" t="s">
        <v>1458</v>
      </c>
      <c r="C1518">
        <v>34</v>
      </c>
      <c r="D1518" s="10" t="s">
        <v>1492</v>
      </c>
      <c r="E1518" s="65">
        <v>5613</v>
      </c>
      <c r="F1518" s="77">
        <v>37932571</v>
      </c>
      <c r="G1518" s="6">
        <f t="shared" si="169"/>
        <v>6757.9852128986286</v>
      </c>
      <c r="H1518" s="85">
        <v>41912397</v>
      </c>
      <c r="I1518" s="6">
        <f t="shared" si="170"/>
        <v>7467.0224478888294</v>
      </c>
      <c r="J1518" s="76">
        <v>100877890</v>
      </c>
      <c r="K1518" s="6">
        <f t="shared" si="171"/>
        <v>17972.187778371637</v>
      </c>
      <c r="L1518" s="15">
        <f t="shared" si="166"/>
        <v>138810461</v>
      </c>
      <c r="M1518" s="6">
        <f t="shared" si="167"/>
        <v>24730.172991270265</v>
      </c>
    </row>
    <row r="1519" spans="2:13" x14ac:dyDescent="0.4">
      <c r="B1519" s="4" t="s">
        <v>1458</v>
      </c>
      <c r="C1519">
        <v>35</v>
      </c>
      <c r="D1519" s="10" t="s">
        <v>1493</v>
      </c>
      <c r="E1519" s="65">
        <v>5825</v>
      </c>
      <c r="F1519" s="77">
        <v>228419478</v>
      </c>
      <c r="G1519" s="6">
        <f t="shared" si="169"/>
        <v>39213.644291845492</v>
      </c>
      <c r="H1519" s="85">
        <v>36677000</v>
      </c>
      <c r="I1519" s="6">
        <f t="shared" si="170"/>
        <v>6296.4806866952786</v>
      </c>
      <c r="J1519" s="76">
        <v>224845</v>
      </c>
      <c r="K1519" s="6">
        <f t="shared" si="171"/>
        <v>38.6</v>
      </c>
      <c r="L1519" s="15">
        <f t="shared" si="166"/>
        <v>228644323</v>
      </c>
      <c r="M1519" s="6">
        <f t="shared" si="167"/>
        <v>39252.244291845491</v>
      </c>
    </row>
    <row r="1520" spans="2:13" x14ac:dyDescent="0.4">
      <c r="B1520" s="4" t="s">
        <v>1458</v>
      </c>
      <c r="C1520">
        <v>36</v>
      </c>
      <c r="D1520" s="10" t="s">
        <v>1494</v>
      </c>
      <c r="E1520" s="65">
        <v>3738</v>
      </c>
      <c r="F1520" s="77">
        <v>119393504</v>
      </c>
      <c r="G1520" s="6">
        <f t="shared" si="169"/>
        <v>31940.47726056715</v>
      </c>
      <c r="H1520" s="85">
        <v>12384798</v>
      </c>
      <c r="I1520" s="6">
        <f t="shared" si="170"/>
        <v>3313.215088282504</v>
      </c>
      <c r="J1520" s="76">
        <v>3024221</v>
      </c>
      <c r="K1520" s="6">
        <f t="shared" si="171"/>
        <v>809.04788657035851</v>
      </c>
      <c r="L1520" s="15">
        <f t="shared" si="166"/>
        <v>122417725</v>
      </c>
      <c r="M1520" s="6">
        <f t="shared" si="167"/>
        <v>32749.525147137505</v>
      </c>
    </row>
    <row r="1521" spans="2:13" x14ac:dyDescent="0.4">
      <c r="B1521" s="4" t="s">
        <v>1458</v>
      </c>
      <c r="C1521">
        <v>37</v>
      </c>
      <c r="D1521" s="10" t="s">
        <v>1495</v>
      </c>
      <c r="E1521" s="65">
        <v>1441</v>
      </c>
      <c r="F1521" s="77">
        <v>16918078</v>
      </c>
      <c r="G1521" s="6">
        <f t="shared" si="169"/>
        <v>11740.512144344206</v>
      </c>
      <c r="H1521" s="85">
        <v>0</v>
      </c>
      <c r="I1521" s="6">
        <f t="shared" si="170"/>
        <v>0</v>
      </c>
      <c r="J1521" s="76">
        <v>192220524</v>
      </c>
      <c r="K1521" s="6">
        <f t="shared" si="171"/>
        <v>133393.84038861902</v>
      </c>
      <c r="L1521" s="15">
        <f t="shared" si="166"/>
        <v>209138602</v>
      </c>
      <c r="M1521" s="6">
        <f t="shared" si="167"/>
        <v>145134.35253296321</v>
      </c>
    </row>
    <row r="1522" spans="2:13" x14ac:dyDescent="0.4">
      <c r="B1522" s="4" t="s">
        <v>1458</v>
      </c>
      <c r="C1522">
        <v>38</v>
      </c>
      <c r="D1522" s="10" t="s">
        <v>1496</v>
      </c>
      <c r="E1522" s="65">
        <v>3252</v>
      </c>
      <c r="F1522" s="77">
        <v>69445293</v>
      </c>
      <c r="G1522" s="6">
        <f t="shared" si="169"/>
        <v>21354.641143911438</v>
      </c>
      <c r="H1522" s="85">
        <v>19568000</v>
      </c>
      <c r="I1522" s="6">
        <f t="shared" si="170"/>
        <v>6017.2201722017217</v>
      </c>
      <c r="J1522" s="76">
        <v>102977278</v>
      </c>
      <c r="K1522" s="6">
        <f t="shared" si="171"/>
        <v>31665.829643296434</v>
      </c>
      <c r="L1522" s="15">
        <f t="shared" si="166"/>
        <v>172422571</v>
      </c>
      <c r="M1522" s="6">
        <f t="shared" si="167"/>
        <v>53020.470787207872</v>
      </c>
    </row>
    <row r="1523" spans="2:13" x14ac:dyDescent="0.4">
      <c r="B1523" s="4" t="s">
        <v>1458</v>
      </c>
      <c r="C1523">
        <v>39</v>
      </c>
      <c r="D1523" s="10" t="s">
        <v>1497</v>
      </c>
      <c r="E1523" s="65">
        <v>5183</v>
      </c>
      <c r="F1523" s="77">
        <v>10380070</v>
      </c>
      <c r="G1523" s="6">
        <f t="shared" si="169"/>
        <v>2002.7146440285549</v>
      </c>
      <c r="H1523" s="85">
        <v>0</v>
      </c>
      <c r="I1523" s="6">
        <f t="shared" si="170"/>
        <v>0</v>
      </c>
      <c r="J1523" s="76">
        <v>0</v>
      </c>
      <c r="K1523" s="6">
        <f t="shared" si="171"/>
        <v>0</v>
      </c>
      <c r="L1523" s="15">
        <f t="shared" si="166"/>
        <v>10380070</v>
      </c>
      <c r="M1523" s="6">
        <f t="shared" si="167"/>
        <v>2002.7146440285549</v>
      </c>
    </row>
    <row r="1524" spans="2:13" x14ac:dyDescent="0.4">
      <c r="B1524" s="4" t="s">
        <v>1458</v>
      </c>
      <c r="C1524">
        <v>40</v>
      </c>
      <c r="D1524" s="10" t="s">
        <v>1498</v>
      </c>
      <c r="E1524" s="65">
        <v>2745</v>
      </c>
      <c r="F1524" s="77">
        <v>51835634</v>
      </c>
      <c r="G1524" s="6">
        <f t="shared" si="169"/>
        <v>18883.655373406193</v>
      </c>
      <c r="H1524" s="85">
        <v>4818133</v>
      </c>
      <c r="I1524" s="6">
        <f t="shared" si="170"/>
        <v>1755.2397085610201</v>
      </c>
      <c r="J1524" s="76">
        <v>173048240</v>
      </c>
      <c r="K1524" s="6">
        <f t="shared" si="171"/>
        <v>63041.253187613846</v>
      </c>
      <c r="L1524" s="15">
        <f t="shared" si="166"/>
        <v>224883874</v>
      </c>
      <c r="M1524" s="6">
        <f t="shared" si="167"/>
        <v>81924.908561020042</v>
      </c>
    </row>
    <row r="1525" spans="2:13" x14ac:dyDescent="0.4">
      <c r="B1525" s="4" t="s">
        <v>1458</v>
      </c>
      <c r="C1525">
        <v>41</v>
      </c>
      <c r="D1525" s="10" t="s">
        <v>1499</v>
      </c>
      <c r="E1525" s="65">
        <v>5938</v>
      </c>
      <c r="F1525" s="77">
        <v>12879210</v>
      </c>
      <c r="G1525" s="6">
        <f t="shared" si="169"/>
        <v>2168.9474570562479</v>
      </c>
      <c r="H1525" s="85">
        <v>16686310</v>
      </c>
      <c r="I1525" s="6">
        <f t="shared" si="170"/>
        <v>2810.0892556416302</v>
      </c>
      <c r="J1525" s="76">
        <v>282499519</v>
      </c>
      <c r="K1525" s="6">
        <f t="shared" si="171"/>
        <v>47574.860053890196</v>
      </c>
      <c r="L1525" s="15">
        <f t="shared" si="166"/>
        <v>295378729</v>
      </c>
      <c r="M1525" s="6">
        <f t="shared" si="167"/>
        <v>49743.807510946448</v>
      </c>
    </row>
    <row r="1526" spans="2:13" x14ac:dyDescent="0.4">
      <c r="B1526" s="4" t="s">
        <v>1458</v>
      </c>
      <c r="C1526">
        <v>42</v>
      </c>
      <c r="D1526" s="10" t="s">
        <v>1500</v>
      </c>
      <c r="E1526" s="65">
        <v>534</v>
      </c>
      <c r="F1526" s="77">
        <v>1154805</v>
      </c>
      <c r="G1526" s="6">
        <f t="shared" si="169"/>
        <v>2162.5561797752807</v>
      </c>
      <c r="H1526" s="85">
        <v>4597397</v>
      </c>
      <c r="I1526" s="6">
        <f t="shared" si="170"/>
        <v>8609.3576779026225</v>
      </c>
      <c r="J1526" s="76">
        <v>0</v>
      </c>
      <c r="K1526" s="6">
        <f t="shared" si="171"/>
        <v>0</v>
      </c>
      <c r="L1526" s="15">
        <f t="shared" si="166"/>
        <v>1154805</v>
      </c>
      <c r="M1526" s="6">
        <f t="shared" si="167"/>
        <v>2162.5561797752807</v>
      </c>
    </row>
    <row r="1527" spans="2:13" x14ac:dyDescent="0.4">
      <c r="B1527" s="4" t="s">
        <v>1458</v>
      </c>
      <c r="C1527">
        <v>43</v>
      </c>
      <c r="D1527" s="10" t="s">
        <v>1501</v>
      </c>
      <c r="E1527" s="65">
        <v>23983</v>
      </c>
      <c r="F1527" s="77">
        <v>32590035</v>
      </c>
      <c r="G1527" s="6">
        <f t="shared" si="169"/>
        <v>1358.8806654713756</v>
      </c>
      <c r="H1527" s="85">
        <v>9489000</v>
      </c>
      <c r="I1527" s="6">
        <f t="shared" si="170"/>
        <v>395.65525580619607</v>
      </c>
      <c r="J1527" s="76">
        <v>977676014</v>
      </c>
      <c r="K1527" s="6">
        <f t="shared" si="171"/>
        <v>40765.376058041111</v>
      </c>
      <c r="L1527" s="15">
        <f t="shared" si="166"/>
        <v>1010266049</v>
      </c>
      <c r="M1527" s="6">
        <f t="shared" si="167"/>
        <v>42124.256723512488</v>
      </c>
    </row>
    <row r="1528" spans="2:13" x14ac:dyDescent="0.4">
      <c r="B1528" s="4" t="s">
        <v>1458</v>
      </c>
      <c r="C1528">
        <v>44</v>
      </c>
      <c r="D1528" s="10" t="s">
        <v>1502</v>
      </c>
      <c r="E1528" s="65">
        <v>6338</v>
      </c>
      <c r="F1528" s="77">
        <v>11664949</v>
      </c>
      <c r="G1528" s="6">
        <f t="shared" si="169"/>
        <v>1840.4779110129377</v>
      </c>
      <c r="H1528" s="85">
        <v>0</v>
      </c>
      <c r="I1528" s="6">
        <f t="shared" si="170"/>
        <v>0</v>
      </c>
      <c r="J1528" s="76">
        <v>400410379</v>
      </c>
      <c r="K1528" s="6">
        <f t="shared" si="171"/>
        <v>63176.1405806248</v>
      </c>
      <c r="L1528" s="15">
        <f t="shared" si="166"/>
        <v>412075328</v>
      </c>
      <c r="M1528" s="6">
        <f t="shared" si="167"/>
        <v>65016.618491637739</v>
      </c>
    </row>
    <row r="1529" spans="2:13" x14ac:dyDescent="0.4">
      <c r="B1529" s="4" t="s">
        <v>1458</v>
      </c>
      <c r="C1529">
        <v>45</v>
      </c>
      <c r="D1529" s="10" t="s">
        <v>1503</v>
      </c>
      <c r="E1529" s="65">
        <v>3181</v>
      </c>
      <c r="F1529" s="77">
        <v>39391025</v>
      </c>
      <c r="G1529" s="6">
        <f t="shared" si="169"/>
        <v>12383.220685319082</v>
      </c>
      <c r="H1529" s="85">
        <v>6318864</v>
      </c>
      <c r="I1529" s="6">
        <f t="shared" si="170"/>
        <v>1986.4394844388557</v>
      </c>
      <c r="J1529" s="76">
        <v>2000000</v>
      </c>
      <c r="K1529" s="6">
        <f t="shared" si="171"/>
        <v>628.73310279786233</v>
      </c>
      <c r="L1529" s="15">
        <f t="shared" si="166"/>
        <v>41391025</v>
      </c>
      <c r="M1529" s="6">
        <f t="shared" si="167"/>
        <v>13011.953788116944</v>
      </c>
    </row>
    <row r="1530" spans="2:13" x14ac:dyDescent="0.4">
      <c r="B1530" s="4" t="s">
        <v>1458</v>
      </c>
      <c r="C1530">
        <v>46</v>
      </c>
      <c r="D1530" s="10" t="s">
        <v>1504</v>
      </c>
      <c r="E1530" s="65">
        <v>2802</v>
      </c>
      <c r="F1530" s="77">
        <v>-172102237</v>
      </c>
      <c r="G1530" s="6">
        <f t="shared" si="169"/>
        <v>-61421.212348322624</v>
      </c>
      <c r="H1530" s="85">
        <v>0</v>
      </c>
      <c r="I1530" s="6">
        <f t="shared" si="170"/>
        <v>0</v>
      </c>
      <c r="J1530" s="76">
        <v>10000</v>
      </c>
      <c r="K1530" s="6">
        <f t="shared" si="171"/>
        <v>3.5688793718772307</v>
      </c>
      <c r="L1530" s="15">
        <f t="shared" si="166"/>
        <v>-172092237</v>
      </c>
      <c r="M1530" s="6">
        <f t="shared" si="167"/>
        <v>-61417.643468950751</v>
      </c>
    </row>
    <row r="1531" spans="2:13" x14ac:dyDescent="0.4">
      <c r="B1531" s="4" t="s">
        <v>1458</v>
      </c>
      <c r="C1531">
        <v>47</v>
      </c>
      <c r="D1531" s="10" t="s">
        <v>1238</v>
      </c>
      <c r="E1531" s="65">
        <v>4007</v>
      </c>
      <c r="F1531" s="77">
        <v>30758327</v>
      </c>
      <c r="G1531" s="6">
        <f t="shared" si="169"/>
        <v>7676.1484901422509</v>
      </c>
      <c r="H1531" s="85">
        <v>16477749</v>
      </c>
      <c r="I1531" s="6">
        <f t="shared" si="170"/>
        <v>4112.2408285500378</v>
      </c>
      <c r="J1531" s="76">
        <v>43586879</v>
      </c>
      <c r="K1531" s="6">
        <f t="shared" si="171"/>
        <v>10877.683803344147</v>
      </c>
      <c r="L1531" s="15">
        <f t="shared" si="166"/>
        <v>74345206</v>
      </c>
      <c r="M1531" s="6">
        <f t="shared" si="167"/>
        <v>18553.832293486397</v>
      </c>
    </row>
    <row r="1532" spans="2:13" x14ac:dyDescent="0.4">
      <c r="B1532" s="4" t="s">
        <v>1458</v>
      </c>
      <c r="C1532">
        <v>48</v>
      </c>
      <c r="D1532" s="10" t="s">
        <v>1505</v>
      </c>
      <c r="E1532" s="65">
        <v>8362</v>
      </c>
      <c r="F1532" s="77">
        <v>193388864</v>
      </c>
      <c r="G1532" s="6">
        <f t="shared" si="169"/>
        <v>23127.106433867495</v>
      </c>
      <c r="H1532" s="85">
        <v>0</v>
      </c>
      <c r="I1532" s="6">
        <f t="shared" si="170"/>
        <v>0</v>
      </c>
      <c r="J1532" s="76">
        <v>357829391</v>
      </c>
      <c r="K1532" s="6">
        <f t="shared" si="171"/>
        <v>42792.321334608947</v>
      </c>
      <c r="L1532" s="15">
        <f t="shared" si="166"/>
        <v>551218255</v>
      </c>
      <c r="M1532" s="6">
        <f t="shared" si="167"/>
        <v>65919.427768476438</v>
      </c>
    </row>
    <row r="1533" spans="2:13" x14ac:dyDescent="0.4">
      <c r="B1533" s="4" t="s">
        <v>1458</v>
      </c>
      <c r="C1533">
        <v>49</v>
      </c>
      <c r="D1533" s="10" t="s">
        <v>1506</v>
      </c>
      <c r="E1533" s="65">
        <v>2143</v>
      </c>
      <c r="F1533" s="77">
        <v>16582941</v>
      </c>
      <c r="G1533" s="6">
        <f t="shared" si="169"/>
        <v>7738.1899206719554</v>
      </c>
      <c r="H1533" s="85">
        <v>0</v>
      </c>
      <c r="I1533" s="6">
        <f t="shared" si="170"/>
        <v>0</v>
      </c>
      <c r="J1533" s="76">
        <v>102172830</v>
      </c>
      <c r="K1533" s="6">
        <f t="shared" si="171"/>
        <v>47677.475501633227</v>
      </c>
      <c r="L1533" s="15">
        <f t="shared" si="166"/>
        <v>118755771</v>
      </c>
      <c r="M1533" s="6">
        <f t="shared" si="167"/>
        <v>55415.665422305181</v>
      </c>
    </row>
    <row r="1534" spans="2:13" x14ac:dyDescent="0.4">
      <c r="B1534" s="4" t="s">
        <v>1458</v>
      </c>
      <c r="C1534">
        <v>50</v>
      </c>
      <c r="D1534" s="10" t="s">
        <v>1507</v>
      </c>
      <c r="E1534" s="65">
        <v>1930</v>
      </c>
      <c r="F1534" s="77">
        <v>71994731</v>
      </c>
      <c r="G1534" s="6">
        <f t="shared" si="169"/>
        <v>37302.969430051817</v>
      </c>
      <c r="H1534" s="85">
        <v>0</v>
      </c>
      <c r="I1534" s="6">
        <f t="shared" si="170"/>
        <v>0</v>
      </c>
      <c r="J1534" s="76">
        <v>0</v>
      </c>
      <c r="K1534" s="6">
        <f t="shared" si="171"/>
        <v>0</v>
      </c>
      <c r="L1534" s="15">
        <f t="shared" si="166"/>
        <v>71994731</v>
      </c>
      <c r="M1534" s="6">
        <f t="shared" si="167"/>
        <v>37302.969430051817</v>
      </c>
    </row>
    <row r="1535" spans="2:13" x14ac:dyDescent="0.4">
      <c r="B1535" s="4" t="s">
        <v>1458</v>
      </c>
      <c r="C1535">
        <v>51</v>
      </c>
      <c r="D1535" s="10" t="s">
        <v>1508</v>
      </c>
      <c r="E1535" s="65">
        <v>4863</v>
      </c>
      <c r="F1535" s="77">
        <v>117440499</v>
      </c>
      <c r="G1535" s="6">
        <f t="shared" si="169"/>
        <v>24149.804441702654</v>
      </c>
      <c r="H1535" s="85">
        <v>3523360</v>
      </c>
      <c r="I1535" s="6">
        <f t="shared" si="170"/>
        <v>724.52395640551106</v>
      </c>
      <c r="J1535" s="76">
        <v>10375208</v>
      </c>
      <c r="K1535" s="6">
        <f t="shared" si="171"/>
        <v>2133.4994859140447</v>
      </c>
      <c r="L1535" s="15">
        <f t="shared" si="166"/>
        <v>127815707</v>
      </c>
      <c r="M1535" s="6">
        <f t="shared" si="167"/>
        <v>26283.303927616696</v>
      </c>
    </row>
    <row r="1536" spans="2:13" x14ac:dyDescent="0.4">
      <c r="B1536" s="4" t="s">
        <v>1458</v>
      </c>
      <c r="C1536">
        <v>52</v>
      </c>
      <c r="D1536" s="10" t="s">
        <v>1509</v>
      </c>
      <c r="E1536" s="65">
        <v>1883</v>
      </c>
      <c r="F1536" s="77">
        <v>44802662</v>
      </c>
      <c r="G1536" s="6">
        <f t="shared" si="169"/>
        <v>23793.235262878385</v>
      </c>
      <c r="H1536" s="85">
        <v>0</v>
      </c>
      <c r="I1536" s="6">
        <f t="shared" si="170"/>
        <v>0</v>
      </c>
      <c r="J1536" s="76">
        <v>0</v>
      </c>
      <c r="K1536" s="6">
        <f t="shared" si="171"/>
        <v>0</v>
      </c>
      <c r="L1536" s="15">
        <f t="shared" si="166"/>
        <v>44802662</v>
      </c>
      <c r="M1536" s="6">
        <f t="shared" si="167"/>
        <v>23793.235262878385</v>
      </c>
    </row>
    <row r="1537" spans="2:13" x14ac:dyDescent="0.4">
      <c r="B1537" s="4" t="s">
        <v>1458</v>
      </c>
      <c r="C1537">
        <v>53</v>
      </c>
      <c r="D1537" s="10" t="s">
        <v>250</v>
      </c>
      <c r="E1537" s="65">
        <v>3398</v>
      </c>
      <c r="F1537" s="77">
        <v>44340294</v>
      </c>
      <c r="G1537" s="6">
        <f t="shared" si="169"/>
        <v>13048.938787522071</v>
      </c>
      <c r="H1537" s="85">
        <v>0</v>
      </c>
      <c r="I1537" s="6">
        <f t="shared" si="170"/>
        <v>0</v>
      </c>
      <c r="J1537" s="76">
        <v>93018000</v>
      </c>
      <c r="K1537" s="6">
        <f t="shared" si="171"/>
        <v>27374.337845791641</v>
      </c>
      <c r="L1537" s="15">
        <f t="shared" si="166"/>
        <v>137358294</v>
      </c>
      <c r="M1537" s="6">
        <f t="shared" si="167"/>
        <v>40423.276633313711</v>
      </c>
    </row>
    <row r="1538" spans="2:13" x14ac:dyDescent="0.4">
      <c r="B1538" s="4" t="s">
        <v>1458</v>
      </c>
      <c r="C1538">
        <v>54</v>
      </c>
      <c r="D1538" s="10" t="s">
        <v>1510</v>
      </c>
      <c r="E1538" s="65">
        <v>1072</v>
      </c>
      <c r="F1538" s="77">
        <v>27111187</v>
      </c>
      <c r="G1538" s="6">
        <f t="shared" si="169"/>
        <v>25290.286380597016</v>
      </c>
      <c r="H1538" s="85">
        <v>0</v>
      </c>
      <c r="I1538" s="6">
        <f t="shared" si="170"/>
        <v>0</v>
      </c>
      <c r="J1538" s="76">
        <v>40017503</v>
      </c>
      <c r="K1538" s="6">
        <f t="shared" si="171"/>
        <v>37329.760261194031</v>
      </c>
      <c r="L1538" s="15">
        <f t="shared" si="166"/>
        <v>67128690</v>
      </c>
      <c r="M1538" s="6">
        <f t="shared" si="167"/>
        <v>62620.046641791043</v>
      </c>
    </row>
    <row r="1539" spans="2:13" x14ac:dyDescent="0.4">
      <c r="B1539" s="4" t="s">
        <v>1458</v>
      </c>
      <c r="C1539">
        <v>55</v>
      </c>
      <c r="D1539" s="10" t="s">
        <v>1511</v>
      </c>
      <c r="E1539" s="65">
        <v>663</v>
      </c>
      <c r="F1539" s="77">
        <v>17181399</v>
      </c>
      <c r="G1539" s="6">
        <f t="shared" si="169"/>
        <v>25914.628959276019</v>
      </c>
      <c r="H1539" s="85">
        <v>0</v>
      </c>
      <c r="I1539" s="6">
        <f t="shared" si="170"/>
        <v>0</v>
      </c>
      <c r="J1539" s="76">
        <v>1048</v>
      </c>
      <c r="K1539" s="6">
        <f t="shared" si="171"/>
        <v>1.5806938159879336</v>
      </c>
      <c r="L1539" s="15">
        <f t="shared" si="166"/>
        <v>17182447</v>
      </c>
      <c r="M1539" s="6">
        <f t="shared" si="167"/>
        <v>25916.209653092006</v>
      </c>
    </row>
    <row r="1540" spans="2:13" x14ac:dyDescent="0.4">
      <c r="B1540" s="4" t="s">
        <v>1458</v>
      </c>
      <c r="C1540">
        <v>56</v>
      </c>
      <c r="D1540" s="10" t="s">
        <v>1512</v>
      </c>
      <c r="E1540" s="65">
        <v>5999</v>
      </c>
      <c r="F1540" s="77">
        <v>-17914825</v>
      </c>
      <c r="G1540" s="6">
        <f t="shared" si="169"/>
        <v>-2986.3018836472747</v>
      </c>
      <c r="H1540" s="85">
        <v>6158664</v>
      </c>
      <c r="I1540" s="6">
        <f t="shared" si="170"/>
        <v>1026.6151025170861</v>
      </c>
      <c r="J1540" s="76">
        <v>0</v>
      </c>
      <c r="K1540" s="6">
        <f t="shared" si="171"/>
        <v>0</v>
      </c>
      <c r="L1540" s="15">
        <f t="shared" si="166"/>
        <v>-17914825</v>
      </c>
      <c r="M1540" s="6">
        <f t="shared" si="167"/>
        <v>-2986.3018836472747</v>
      </c>
    </row>
    <row r="1541" spans="2:13" x14ac:dyDescent="0.4">
      <c r="B1541" s="4" t="s">
        <v>1458</v>
      </c>
      <c r="C1541">
        <v>57</v>
      </c>
      <c r="D1541" s="10" t="s">
        <v>1513</v>
      </c>
      <c r="E1541" s="65">
        <v>4009</v>
      </c>
      <c r="F1541" s="77">
        <v>1586009</v>
      </c>
      <c r="G1541" s="6">
        <f t="shared" si="169"/>
        <v>395.61212272387127</v>
      </c>
      <c r="H1541" s="85">
        <v>29783777</v>
      </c>
      <c r="I1541" s="6">
        <f t="shared" si="170"/>
        <v>7429.2284859067095</v>
      </c>
      <c r="J1541" s="76">
        <v>20047042</v>
      </c>
      <c r="K1541" s="6">
        <f t="shared" si="171"/>
        <v>5000.5093539536047</v>
      </c>
      <c r="L1541" s="15">
        <f t="shared" si="166"/>
        <v>21633051</v>
      </c>
      <c r="M1541" s="6">
        <f t="shared" si="167"/>
        <v>5396.1214766774756</v>
      </c>
    </row>
    <row r="1542" spans="2:13" x14ac:dyDescent="0.4">
      <c r="B1542" s="4" t="s">
        <v>1458</v>
      </c>
      <c r="C1542">
        <v>58</v>
      </c>
      <c r="D1542" s="10" t="s">
        <v>1514</v>
      </c>
      <c r="E1542" s="65">
        <v>3434</v>
      </c>
      <c r="F1542" s="77">
        <v>94848870</v>
      </c>
      <c r="G1542" s="6">
        <f t="shared" si="169"/>
        <v>27620.521258008153</v>
      </c>
      <c r="H1542" s="85">
        <v>13516886</v>
      </c>
      <c r="I1542" s="6">
        <f t="shared" si="170"/>
        <v>3936.1927781013396</v>
      </c>
      <c r="J1542" s="76">
        <v>71572655</v>
      </c>
      <c r="K1542" s="6">
        <f t="shared" si="171"/>
        <v>20842.357309260336</v>
      </c>
      <c r="L1542" s="15">
        <f t="shared" ref="L1542:L1605" si="172">F1542+J1542</f>
        <v>166421525</v>
      </c>
      <c r="M1542" s="6">
        <f t="shared" ref="M1542:M1605" si="173">L1542/E1542</f>
        <v>48462.87856726849</v>
      </c>
    </row>
    <row r="1543" spans="2:13" x14ac:dyDescent="0.4">
      <c r="B1543" s="4" t="s">
        <v>1458</v>
      </c>
      <c r="C1543">
        <v>59</v>
      </c>
      <c r="D1543" s="10" t="s">
        <v>1515</v>
      </c>
      <c r="E1543" s="65">
        <v>1203</v>
      </c>
      <c r="F1543" s="77">
        <v>21798102</v>
      </c>
      <c r="G1543" s="6">
        <f t="shared" si="169"/>
        <v>18119.785536159601</v>
      </c>
      <c r="H1543" s="85">
        <v>523152</v>
      </c>
      <c r="I1543" s="6">
        <f t="shared" si="170"/>
        <v>434.87281795511223</v>
      </c>
      <c r="J1543" s="76">
        <v>75056761</v>
      </c>
      <c r="K1543" s="6">
        <f t="shared" si="171"/>
        <v>62391.322527015793</v>
      </c>
      <c r="L1543" s="15">
        <f t="shared" si="172"/>
        <v>96854863</v>
      </c>
      <c r="M1543" s="6">
        <f t="shared" si="173"/>
        <v>80511.108063175401</v>
      </c>
    </row>
    <row r="1544" spans="2:13" ht="19.5" thickBot="1" x14ac:dyDescent="0.45">
      <c r="B1544" s="4" t="s">
        <v>1458</v>
      </c>
      <c r="C1544">
        <v>60</v>
      </c>
      <c r="D1544" s="10" t="s">
        <v>1516</v>
      </c>
      <c r="E1544" s="65">
        <v>1539</v>
      </c>
      <c r="F1544" s="77">
        <v>19007136</v>
      </c>
      <c r="G1544" s="6">
        <f t="shared" si="169"/>
        <v>12350.315789473685</v>
      </c>
      <c r="H1544" s="85">
        <v>0</v>
      </c>
      <c r="I1544" s="6">
        <f t="shared" si="170"/>
        <v>0</v>
      </c>
      <c r="J1544" s="76">
        <v>169501538</v>
      </c>
      <c r="K1544" s="6">
        <f t="shared" si="171"/>
        <v>110137.45159194282</v>
      </c>
      <c r="L1544" s="15">
        <f t="shared" si="172"/>
        <v>188508674</v>
      </c>
      <c r="M1544" s="6">
        <f t="shared" si="173"/>
        <v>122487.7673814165</v>
      </c>
    </row>
    <row r="1545" spans="2:13" ht="19.5" thickBot="1" x14ac:dyDescent="0.45">
      <c r="B1545" s="45" t="s">
        <v>1779</v>
      </c>
      <c r="C1545" s="46"/>
      <c r="D1545" s="47"/>
      <c r="E1545" s="12">
        <f>SUM(E1485:E1544)</f>
        <v>957273</v>
      </c>
      <c r="F1545" s="13">
        <f t="shared" ref="F1545:J1545" si="174">SUM(F1485:F1544)</f>
        <v>6428454454</v>
      </c>
      <c r="G1545" s="14">
        <f t="shared" si="169"/>
        <v>6715.3826066336351</v>
      </c>
      <c r="H1545" s="12">
        <f t="shared" si="174"/>
        <v>6192862619</v>
      </c>
      <c r="I1545" s="14">
        <f t="shared" si="170"/>
        <v>6469.2753467401672</v>
      </c>
      <c r="J1545" s="12">
        <f t="shared" si="174"/>
        <v>17075422248</v>
      </c>
      <c r="K1545" s="14">
        <f t="shared" si="171"/>
        <v>17837.568016647288</v>
      </c>
      <c r="L1545" s="16">
        <f t="shared" si="172"/>
        <v>23503876702</v>
      </c>
      <c r="M1545" s="14">
        <f t="shared" si="173"/>
        <v>24552.950623280925</v>
      </c>
    </row>
    <row r="1546" spans="2:13" x14ac:dyDescent="0.4">
      <c r="B1546" s="4" t="s">
        <v>1517</v>
      </c>
      <c r="C1546">
        <v>1</v>
      </c>
      <c r="D1546" s="10" t="s">
        <v>1518</v>
      </c>
      <c r="E1546" s="65">
        <v>41558</v>
      </c>
      <c r="F1546" s="80">
        <v>100893831</v>
      </c>
      <c r="G1546" s="81">
        <f t="shared" si="169"/>
        <v>2427.7836036382887</v>
      </c>
      <c r="H1546" s="84">
        <v>8901595</v>
      </c>
      <c r="I1546" s="81">
        <f t="shared" si="170"/>
        <v>214.19690552962126</v>
      </c>
      <c r="J1546" s="75">
        <v>229454694</v>
      </c>
      <c r="K1546" s="6">
        <f t="shared" si="171"/>
        <v>5521.3122383175323</v>
      </c>
      <c r="L1546" s="15">
        <f t="shared" si="172"/>
        <v>330348525</v>
      </c>
      <c r="M1546" s="6">
        <f t="shared" si="173"/>
        <v>7949.095841955821</v>
      </c>
    </row>
    <row r="1547" spans="2:13" x14ac:dyDescent="0.4">
      <c r="B1547" s="4" t="s">
        <v>1517</v>
      </c>
      <c r="C1547">
        <v>2</v>
      </c>
      <c r="D1547" s="10" t="s">
        <v>1519</v>
      </c>
      <c r="E1547" s="65">
        <v>24190</v>
      </c>
      <c r="F1547" s="77">
        <v>439933506</v>
      </c>
      <c r="G1547" s="6">
        <f t="shared" si="169"/>
        <v>18186.585613890038</v>
      </c>
      <c r="H1547" s="85">
        <v>4388306</v>
      </c>
      <c r="I1547" s="6">
        <f t="shared" si="170"/>
        <v>181.40992145514676</v>
      </c>
      <c r="J1547" s="75">
        <v>808140237</v>
      </c>
      <c r="K1547" s="6">
        <f t="shared" si="171"/>
        <v>33408.029640347253</v>
      </c>
      <c r="L1547" s="15">
        <f t="shared" si="172"/>
        <v>1248073743</v>
      </c>
      <c r="M1547" s="6">
        <f t="shared" si="173"/>
        <v>51594.615254237287</v>
      </c>
    </row>
    <row r="1548" spans="2:13" x14ac:dyDescent="0.4">
      <c r="B1548" s="4" t="s">
        <v>1517</v>
      </c>
      <c r="C1548">
        <v>3</v>
      </c>
      <c r="D1548" s="10" t="s">
        <v>1520</v>
      </c>
      <c r="E1548" s="65">
        <v>11489</v>
      </c>
      <c r="F1548" s="77">
        <v>131675625</v>
      </c>
      <c r="G1548" s="6">
        <f t="shared" si="169"/>
        <v>11461.017059796326</v>
      </c>
      <c r="H1548" s="85">
        <v>122012693</v>
      </c>
      <c r="I1548" s="6">
        <f t="shared" si="170"/>
        <v>10619.957611628513</v>
      </c>
      <c r="J1548" s="75">
        <v>245568975</v>
      </c>
      <c r="K1548" s="6">
        <f t="shared" si="171"/>
        <v>21374.268865871702</v>
      </c>
      <c r="L1548" s="15">
        <f t="shared" si="172"/>
        <v>377244600</v>
      </c>
      <c r="M1548" s="6">
        <f t="shared" si="173"/>
        <v>32835.285925668031</v>
      </c>
    </row>
    <row r="1549" spans="2:13" x14ac:dyDescent="0.4">
      <c r="B1549" s="4" t="s">
        <v>1517</v>
      </c>
      <c r="C1549">
        <v>4</v>
      </c>
      <c r="D1549" s="10" t="s">
        <v>1521</v>
      </c>
      <c r="E1549" s="65">
        <v>3654</v>
      </c>
      <c r="F1549" s="77">
        <v>50556629</v>
      </c>
      <c r="G1549" s="6">
        <f t="shared" si="169"/>
        <v>13835.968527640942</v>
      </c>
      <c r="H1549" s="85">
        <v>1430486</v>
      </c>
      <c r="I1549" s="6">
        <f t="shared" si="170"/>
        <v>391.48494800218936</v>
      </c>
      <c r="J1549" s="75">
        <v>73885879</v>
      </c>
      <c r="K1549" s="6">
        <f t="shared" si="171"/>
        <v>20220.547071702244</v>
      </c>
      <c r="L1549" s="15">
        <f t="shared" si="172"/>
        <v>124442508</v>
      </c>
      <c r="M1549" s="6">
        <f t="shared" si="173"/>
        <v>34056.515599343184</v>
      </c>
    </row>
    <row r="1550" spans="2:13" x14ac:dyDescent="0.4">
      <c r="B1550" s="4" t="s">
        <v>1517</v>
      </c>
      <c r="C1550">
        <v>5</v>
      </c>
      <c r="D1550" s="10" t="s">
        <v>1522</v>
      </c>
      <c r="E1550" s="65">
        <v>10020</v>
      </c>
      <c r="F1550" s="77">
        <v>296892506</v>
      </c>
      <c r="G1550" s="6">
        <f t="shared" si="169"/>
        <v>29629.990618762477</v>
      </c>
      <c r="H1550" s="85">
        <v>1375189</v>
      </c>
      <c r="I1550" s="6">
        <f t="shared" si="170"/>
        <v>137.24441117764471</v>
      </c>
      <c r="J1550" s="75">
        <v>739713146</v>
      </c>
      <c r="K1550" s="6">
        <f t="shared" si="171"/>
        <v>73823.667265469063</v>
      </c>
      <c r="L1550" s="15">
        <f t="shared" si="172"/>
        <v>1036605652</v>
      </c>
      <c r="M1550" s="6">
        <f t="shared" si="173"/>
        <v>103453.65788423154</v>
      </c>
    </row>
    <row r="1551" spans="2:13" x14ac:dyDescent="0.4">
      <c r="B1551" s="4" t="s">
        <v>1517</v>
      </c>
      <c r="C1551">
        <v>6</v>
      </c>
      <c r="D1551" s="10" t="s">
        <v>1523</v>
      </c>
      <c r="E1551" s="65">
        <v>9092</v>
      </c>
      <c r="F1551" s="77">
        <v>175169982</v>
      </c>
      <c r="G1551" s="6">
        <f t="shared" si="169"/>
        <v>19266.386053673559</v>
      </c>
      <c r="H1551" s="85">
        <v>3471167</v>
      </c>
      <c r="I1551" s="6">
        <f t="shared" si="170"/>
        <v>381.78255609326879</v>
      </c>
      <c r="J1551" s="75">
        <v>265139290</v>
      </c>
      <c r="K1551" s="6">
        <f t="shared" si="171"/>
        <v>29161.822481302243</v>
      </c>
      <c r="L1551" s="15">
        <f t="shared" si="172"/>
        <v>440309272</v>
      </c>
      <c r="M1551" s="6">
        <f t="shared" si="173"/>
        <v>48428.208534975805</v>
      </c>
    </row>
    <row r="1552" spans="2:13" x14ac:dyDescent="0.4">
      <c r="B1552" s="4" t="s">
        <v>1517</v>
      </c>
      <c r="C1552">
        <v>7</v>
      </c>
      <c r="D1552" s="10" t="s">
        <v>1524</v>
      </c>
      <c r="E1552" s="65">
        <v>5952</v>
      </c>
      <c r="F1552" s="77">
        <v>85473388</v>
      </c>
      <c r="G1552" s="6">
        <f t="shared" si="169"/>
        <v>14360.448252688173</v>
      </c>
      <c r="H1552" s="85">
        <v>1574722</v>
      </c>
      <c r="I1552" s="6">
        <f t="shared" si="170"/>
        <v>264.57022849462368</v>
      </c>
      <c r="J1552" s="75">
        <v>236842463</v>
      </c>
      <c r="K1552" s="6">
        <f t="shared" si="171"/>
        <v>39792.080477150535</v>
      </c>
      <c r="L1552" s="15">
        <f t="shared" si="172"/>
        <v>322315851</v>
      </c>
      <c r="M1552" s="6">
        <f t="shared" si="173"/>
        <v>54152.528729838712</v>
      </c>
    </row>
    <row r="1553" spans="2:13" x14ac:dyDescent="0.4">
      <c r="B1553" s="4" t="s">
        <v>1517</v>
      </c>
      <c r="C1553">
        <v>8</v>
      </c>
      <c r="D1553" s="10" t="s">
        <v>1525</v>
      </c>
      <c r="E1553" s="65">
        <v>5592</v>
      </c>
      <c r="F1553" s="77">
        <v>127080149</v>
      </c>
      <c r="G1553" s="6">
        <f t="shared" si="169"/>
        <v>22725.348533619457</v>
      </c>
      <c r="H1553" s="85">
        <v>1949512</v>
      </c>
      <c r="I1553" s="6">
        <f t="shared" si="170"/>
        <v>348.62517882689559</v>
      </c>
      <c r="J1553" s="75">
        <v>139224548</v>
      </c>
      <c r="K1553" s="6">
        <f t="shared" si="171"/>
        <v>24897.093705293275</v>
      </c>
      <c r="L1553" s="15">
        <f t="shared" si="172"/>
        <v>266304697</v>
      </c>
      <c r="M1553" s="6">
        <f t="shared" si="173"/>
        <v>47622.442238912736</v>
      </c>
    </row>
    <row r="1554" spans="2:13" x14ac:dyDescent="0.4">
      <c r="B1554" s="4" t="s">
        <v>1517</v>
      </c>
      <c r="C1554">
        <v>9</v>
      </c>
      <c r="D1554" s="10" t="s">
        <v>1526</v>
      </c>
      <c r="E1554" s="65">
        <v>2444</v>
      </c>
      <c r="F1554" s="77">
        <v>17846113</v>
      </c>
      <c r="G1554" s="6">
        <f t="shared" si="169"/>
        <v>7302.0102291325693</v>
      </c>
      <c r="H1554" s="85">
        <v>351311</v>
      </c>
      <c r="I1554" s="6">
        <f t="shared" si="170"/>
        <v>143.74427168576105</v>
      </c>
      <c r="J1554" s="75">
        <v>202584702</v>
      </c>
      <c r="K1554" s="6">
        <f t="shared" si="171"/>
        <v>82890.630932896893</v>
      </c>
      <c r="L1554" s="15">
        <f t="shared" si="172"/>
        <v>220430815</v>
      </c>
      <c r="M1554" s="6">
        <f t="shared" si="173"/>
        <v>90192.641162029453</v>
      </c>
    </row>
    <row r="1555" spans="2:13" x14ac:dyDescent="0.4">
      <c r="B1555" s="4" t="s">
        <v>1517</v>
      </c>
      <c r="C1555">
        <v>10</v>
      </c>
      <c r="D1555" s="10" t="s">
        <v>1527</v>
      </c>
      <c r="E1555" s="65">
        <v>3200</v>
      </c>
      <c r="F1555" s="77">
        <v>77790877</v>
      </c>
      <c r="G1555" s="6">
        <f t="shared" si="169"/>
        <v>24309.649062500001</v>
      </c>
      <c r="H1555" s="85">
        <v>295260</v>
      </c>
      <c r="I1555" s="6">
        <f t="shared" si="170"/>
        <v>92.268749999999997</v>
      </c>
      <c r="J1555" s="75">
        <v>312251591</v>
      </c>
      <c r="K1555" s="6">
        <f t="shared" si="171"/>
        <v>97578.622187500005</v>
      </c>
      <c r="L1555" s="15">
        <f t="shared" si="172"/>
        <v>390042468</v>
      </c>
      <c r="M1555" s="6">
        <f t="shared" si="173"/>
        <v>121888.27125000001</v>
      </c>
    </row>
    <row r="1556" spans="2:13" x14ac:dyDescent="0.4">
      <c r="B1556" s="4" t="s">
        <v>1517</v>
      </c>
      <c r="C1556">
        <v>11</v>
      </c>
      <c r="D1556" s="10" t="s">
        <v>1528</v>
      </c>
      <c r="E1556" s="65">
        <v>4630</v>
      </c>
      <c r="F1556" s="77">
        <v>175262263</v>
      </c>
      <c r="G1556" s="6">
        <f t="shared" si="169"/>
        <v>37853.620518358533</v>
      </c>
      <c r="H1556" s="85">
        <v>46325693</v>
      </c>
      <c r="I1556" s="6">
        <f t="shared" si="170"/>
        <v>10005.549244060476</v>
      </c>
      <c r="J1556" s="75">
        <v>7000000</v>
      </c>
      <c r="K1556" s="6">
        <f t="shared" si="171"/>
        <v>1511.8790496760259</v>
      </c>
      <c r="L1556" s="15">
        <f t="shared" si="172"/>
        <v>182262263</v>
      </c>
      <c r="M1556" s="6">
        <f t="shared" si="173"/>
        <v>39365.49956803456</v>
      </c>
    </row>
    <row r="1557" spans="2:13" x14ac:dyDescent="0.4">
      <c r="B1557" s="4" t="s">
        <v>1517</v>
      </c>
      <c r="C1557">
        <v>12</v>
      </c>
      <c r="D1557" s="10" t="s">
        <v>1529</v>
      </c>
      <c r="E1557" s="65">
        <v>1528</v>
      </c>
      <c r="F1557" s="77">
        <v>93129988</v>
      </c>
      <c r="G1557" s="6">
        <f t="shared" si="169"/>
        <v>60948.945026178008</v>
      </c>
      <c r="H1557" s="85">
        <v>328594</v>
      </c>
      <c r="I1557" s="6">
        <f t="shared" si="170"/>
        <v>215.04842931937173</v>
      </c>
      <c r="J1557" s="75">
        <v>70947048</v>
      </c>
      <c r="K1557" s="6">
        <f t="shared" si="171"/>
        <v>46431.314136125657</v>
      </c>
      <c r="L1557" s="15">
        <f t="shared" si="172"/>
        <v>164077036</v>
      </c>
      <c r="M1557" s="6">
        <f t="shared" si="173"/>
        <v>107380.25916230367</v>
      </c>
    </row>
    <row r="1558" spans="2:13" x14ac:dyDescent="0.4">
      <c r="B1558" s="4" t="s">
        <v>1517</v>
      </c>
      <c r="C1558">
        <v>13</v>
      </c>
      <c r="D1558" s="10" t="s">
        <v>1530</v>
      </c>
      <c r="E1558" s="65">
        <v>7695</v>
      </c>
      <c r="F1558" s="77">
        <v>100366179</v>
      </c>
      <c r="G1558" s="6">
        <f t="shared" si="169"/>
        <v>13043.03820662768</v>
      </c>
      <c r="H1558" s="85">
        <v>2661949</v>
      </c>
      <c r="I1558" s="6">
        <f t="shared" si="170"/>
        <v>345.93229369720598</v>
      </c>
      <c r="J1558" s="75">
        <v>201063053</v>
      </c>
      <c r="K1558" s="6">
        <f t="shared" si="171"/>
        <v>26129.051721897336</v>
      </c>
      <c r="L1558" s="15">
        <f t="shared" si="172"/>
        <v>301429232</v>
      </c>
      <c r="M1558" s="6">
        <f t="shared" si="173"/>
        <v>39172.08992852502</v>
      </c>
    </row>
    <row r="1559" spans="2:13" x14ac:dyDescent="0.4">
      <c r="B1559" s="4" t="s">
        <v>1517</v>
      </c>
      <c r="C1559">
        <v>14</v>
      </c>
      <c r="D1559" s="10" t="s">
        <v>1531</v>
      </c>
      <c r="E1559" s="65">
        <v>1374</v>
      </c>
      <c r="F1559" s="77">
        <v>48342372</v>
      </c>
      <c r="G1559" s="6">
        <f t="shared" si="169"/>
        <v>35183.676855895195</v>
      </c>
      <c r="H1559" s="85">
        <v>578389</v>
      </c>
      <c r="I1559" s="6">
        <f t="shared" si="170"/>
        <v>420.95269286754001</v>
      </c>
      <c r="J1559" s="75">
        <v>93429094</v>
      </c>
      <c r="K1559" s="6">
        <f t="shared" si="171"/>
        <v>67997.885007278019</v>
      </c>
      <c r="L1559" s="15">
        <f t="shared" si="172"/>
        <v>141771466</v>
      </c>
      <c r="M1559" s="6">
        <f t="shared" si="173"/>
        <v>103181.56186317322</v>
      </c>
    </row>
    <row r="1560" spans="2:13" x14ac:dyDescent="0.4">
      <c r="B1560" s="4" t="s">
        <v>1517</v>
      </c>
      <c r="C1560">
        <v>15</v>
      </c>
      <c r="D1560" s="10" t="s">
        <v>1532</v>
      </c>
      <c r="E1560" s="65">
        <v>3604</v>
      </c>
      <c r="F1560" s="77">
        <v>37013390</v>
      </c>
      <c r="G1560" s="6">
        <f t="shared" si="169"/>
        <v>10270.086015538291</v>
      </c>
      <c r="H1560" s="85">
        <v>266223</v>
      </c>
      <c r="I1560" s="6">
        <f t="shared" si="170"/>
        <v>73.868756936736958</v>
      </c>
      <c r="J1560" s="75">
        <v>349648597</v>
      </c>
      <c r="K1560" s="6">
        <f t="shared" si="171"/>
        <v>97016.813817980015</v>
      </c>
      <c r="L1560" s="15">
        <f t="shared" si="172"/>
        <v>386661987</v>
      </c>
      <c r="M1560" s="6">
        <f t="shared" si="173"/>
        <v>107286.89983351831</v>
      </c>
    </row>
    <row r="1561" spans="2:13" x14ac:dyDescent="0.4">
      <c r="B1561" s="4" t="s">
        <v>1517</v>
      </c>
      <c r="C1561">
        <v>16</v>
      </c>
      <c r="D1561" s="10" t="s">
        <v>1533</v>
      </c>
      <c r="E1561" s="65">
        <v>1307</v>
      </c>
      <c r="F1561" s="77">
        <v>77464191</v>
      </c>
      <c r="G1561" s="6">
        <f t="shared" si="169"/>
        <v>59268.700076511093</v>
      </c>
      <c r="H1561" s="85">
        <v>330551</v>
      </c>
      <c r="I1561" s="6">
        <f t="shared" si="170"/>
        <v>252.90818668706962</v>
      </c>
      <c r="J1561" s="75">
        <v>114632535</v>
      </c>
      <c r="K1561" s="6">
        <f t="shared" si="171"/>
        <v>87706.606732976288</v>
      </c>
      <c r="L1561" s="15">
        <f t="shared" si="172"/>
        <v>192096726</v>
      </c>
      <c r="M1561" s="6">
        <f t="shared" si="173"/>
        <v>146975.30680948737</v>
      </c>
    </row>
    <row r="1562" spans="2:13" x14ac:dyDescent="0.4">
      <c r="B1562" s="4" t="s">
        <v>1517</v>
      </c>
      <c r="C1562">
        <v>17</v>
      </c>
      <c r="D1562" s="10" t="s">
        <v>1534</v>
      </c>
      <c r="E1562" s="65">
        <v>1765</v>
      </c>
      <c r="F1562" s="77">
        <v>60324385</v>
      </c>
      <c r="G1562" s="6">
        <f t="shared" si="169"/>
        <v>34178.121813031161</v>
      </c>
      <c r="H1562" s="85">
        <v>478718</v>
      </c>
      <c r="I1562" s="6">
        <f t="shared" si="170"/>
        <v>271.22832861189801</v>
      </c>
      <c r="J1562" s="75">
        <v>174004534</v>
      </c>
      <c r="K1562" s="6">
        <f t="shared" si="171"/>
        <v>98586.138243626061</v>
      </c>
      <c r="L1562" s="15">
        <f t="shared" si="172"/>
        <v>234328919</v>
      </c>
      <c r="M1562" s="6">
        <f t="shared" si="173"/>
        <v>132764.26005665722</v>
      </c>
    </row>
    <row r="1563" spans="2:13" x14ac:dyDescent="0.4">
      <c r="B1563" s="4" t="s">
        <v>1517</v>
      </c>
      <c r="C1563">
        <v>18</v>
      </c>
      <c r="D1563" s="10" t="s">
        <v>1535</v>
      </c>
      <c r="E1563" s="65">
        <v>5538</v>
      </c>
      <c r="F1563" s="77">
        <v>451086925</v>
      </c>
      <c r="G1563" s="6">
        <f t="shared" si="169"/>
        <v>81453.038100397258</v>
      </c>
      <c r="H1563" s="85">
        <v>1934356</v>
      </c>
      <c r="I1563" s="6">
        <f t="shared" si="170"/>
        <v>349.28782954135067</v>
      </c>
      <c r="J1563" s="75">
        <v>3199570</v>
      </c>
      <c r="K1563" s="6">
        <f t="shared" si="171"/>
        <v>577.74828457927049</v>
      </c>
      <c r="L1563" s="15">
        <f t="shared" si="172"/>
        <v>454286495</v>
      </c>
      <c r="M1563" s="6">
        <f t="shared" si="173"/>
        <v>82030.786384976527</v>
      </c>
    </row>
    <row r="1564" spans="2:13" x14ac:dyDescent="0.4">
      <c r="B1564" s="4" t="s">
        <v>1517</v>
      </c>
      <c r="C1564">
        <v>19</v>
      </c>
      <c r="D1564" s="10" t="s">
        <v>1536</v>
      </c>
      <c r="E1564" s="65">
        <v>2197</v>
      </c>
      <c r="F1564" s="77">
        <v>96267811</v>
      </c>
      <c r="G1564" s="6">
        <f t="shared" si="169"/>
        <v>43817.847519344563</v>
      </c>
      <c r="H1564" s="85">
        <v>715462</v>
      </c>
      <c r="I1564" s="6">
        <f t="shared" si="170"/>
        <v>325.65407373691397</v>
      </c>
      <c r="J1564" s="75">
        <v>214219508</v>
      </c>
      <c r="K1564" s="6">
        <f t="shared" si="171"/>
        <v>97505.465634956752</v>
      </c>
      <c r="L1564" s="15">
        <f t="shared" si="172"/>
        <v>310487319</v>
      </c>
      <c r="M1564" s="6">
        <f t="shared" si="173"/>
        <v>141323.31315430132</v>
      </c>
    </row>
    <row r="1565" spans="2:13" ht="19.5" thickBot="1" x14ac:dyDescent="0.45">
      <c r="B1565" s="4" t="s">
        <v>1517</v>
      </c>
      <c r="C1565">
        <v>20</v>
      </c>
      <c r="D1565" s="10" t="s">
        <v>1537</v>
      </c>
      <c r="E1565" s="65">
        <v>4871</v>
      </c>
      <c r="F1565" s="78">
        <v>160861986</v>
      </c>
      <c r="G1565" s="83">
        <f t="shared" si="169"/>
        <v>33024.427427632931</v>
      </c>
      <c r="H1565" s="91">
        <v>1556373</v>
      </c>
      <c r="I1565" s="83">
        <f t="shared" si="170"/>
        <v>319.5181687538493</v>
      </c>
      <c r="J1565" s="75">
        <v>187767487</v>
      </c>
      <c r="K1565" s="6">
        <f t="shared" si="171"/>
        <v>38548.036748101003</v>
      </c>
      <c r="L1565" s="15">
        <f t="shared" si="172"/>
        <v>348629473</v>
      </c>
      <c r="M1565" s="6">
        <f t="shared" si="173"/>
        <v>71572.464175733941</v>
      </c>
    </row>
    <row r="1566" spans="2:13" ht="19.5" thickBot="1" x14ac:dyDescent="0.45">
      <c r="B1566" s="45" t="s">
        <v>1780</v>
      </c>
      <c r="C1566" s="46"/>
      <c r="D1566" s="47"/>
      <c r="E1566" s="12">
        <f>SUM(E1546:E1565)</f>
        <v>151700</v>
      </c>
      <c r="F1566" s="13">
        <f t="shared" ref="F1566:J1566" si="175">SUM(F1546:F1565)</f>
        <v>2803432096</v>
      </c>
      <c r="G1566" s="14">
        <f t="shared" si="169"/>
        <v>18480.106104152932</v>
      </c>
      <c r="H1566" s="12">
        <f t="shared" si="175"/>
        <v>200926549</v>
      </c>
      <c r="I1566" s="12">
        <f t="shared" si="170"/>
        <v>1324.4993342122611</v>
      </c>
      <c r="J1566" s="13">
        <f t="shared" si="175"/>
        <v>4668716951</v>
      </c>
      <c r="K1566" s="14">
        <f t="shared" si="171"/>
        <v>30775.985174686881</v>
      </c>
      <c r="L1566" s="16">
        <f t="shared" si="172"/>
        <v>7472149047</v>
      </c>
      <c r="M1566" s="14">
        <f t="shared" si="173"/>
        <v>49256.091278839813</v>
      </c>
    </row>
    <row r="1567" spans="2:13" x14ac:dyDescent="0.4">
      <c r="B1567" s="4" t="s">
        <v>1538</v>
      </c>
      <c r="C1567">
        <v>1</v>
      </c>
      <c r="D1567" s="10" t="s">
        <v>1539</v>
      </c>
      <c r="E1567" s="65">
        <v>81382</v>
      </c>
      <c r="F1567" s="80">
        <v>124583839</v>
      </c>
      <c r="G1567" s="81">
        <f t="shared" si="169"/>
        <v>1530.8525103831314</v>
      </c>
      <c r="H1567" s="84">
        <v>405447149</v>
      </c>
      <c r="I1567" s="81">
        <f t="shared" si="170"/>
        <v>4982.0248826521838</v>
      </c>
      <c r="J1567" s="76">
        <v>362497657</v>
      </c>
      <c r="K1567" s="6">
        <f t="shared" si="171"/>
        <v>4454.2731439384634</v>
      </c>
      <c r="L1567" s="15">
        <f t="shared" si="172"/>
        <v>487081496</v>
      </c>
      <c r="M1567" s="6">
        <f t="shared" si="173"/>
        <v>5985.1256543215941</v>
      </c>
    </row>
    <row r="1568" spans="2:13" x14ac:dyDescent="0.4">
      <c r="B1568" s="4" t="s">
        <v>1538</v>
      </c>
      <c r="C1568">
        <v>2</v>
      </c>
      <c r="D1568" s="10" t="s">
        <v>1540</v>
      </c>
      <c r="E1568" s="65">
        <v>45542</v>
      </c>
      <c r="F1568" s="77">
        <v>189802036</v>
      </c>
      <c r="G1568" s="6">
        <f t="shared" si="169"/>
        <v>4167.6262790391283</v>
      </c>
      <c r="H1568" s="85">
        <v>0</v>
      </c>
      <c r="I1568" s="6">
        <f t="shared" si="170"/>
        <v>0</v>
      </c>
      <c r="J1568" s="76">
        <v>1420163250</v>
      </c>
      <c r="K1568" s="6">
        <f t="shared" si="171"/>
        <v>31183.594264634841</v>
      </c>
      <c r="L1568" s="15">
        <f t="shared" si="172"/>
        <v>1609965286</v>
      </c>
      <c r="M1568" s="6">
        <f t="shared" si="173"/>
        <v>35351.220543673968</v>
      </c>
    </row>
    <row r="1569" spans="2:13" x14ac:dyDescent="0.4">
      <c r="B1569" s="4" t="s">
        <v>1538</v>
      </c>
      <c r="C1569">
        <v>3</v>
      </c>
      <c r="D1569" s="10" t="s">
        <v>1541</v>
      </c>
      <c r="E1569" s="65">
        <v>11128</v>
      </c>
      <c r="F1569" s="77">
        <v>138922023</v>
      </c>
      <c r="G1569" s="6">
        <f t="shared" si="169"/>
        <v>12484.00638030194</v>
      </c>
      <c r="H1569" s="85">
        <v>0</v>
      </c>
      <c r="I1569" s="6">
        <f t="shared" si="170"/>
        <v>0</v>
      </c>
      <c r="J1569" s="76">
        <v>468529024</v>
      </c>
      <c r="K1569" s="6">
        <f t="shared" si="171"/>
        <v>42103.614665708126</v>
      </c>
      <c r="L1569" s="15">
        <f t="shared" si="172"/>
        <v>607451047</v>
      </c>
      <c r="M1569" s="6">
        <f t="shared" si="173"/>
        <v>54587.621046010063</v>
      </c>
    </row>
    <row r="1570" spans="2:13" x14ac:dyDescent="0.4">
      <c r="B1570" s="4" t="s">
        <v>1538</v>
      </c>
      <c r="C1570">
        <v>4</v>
      </c>
      <c r="D1570" s="10" t="s">
        <v>1542</v>
      </c>
      <c r="E1570" s="65">
        <v>25965</v>
      </c>
      <c r="F1570" s="77">
        <v>28274984</v>
      </c>
      <c r="G1570" s="6">
        <f t="shared" si="169"/>
        <v>1088.965299441556</v>
      </c>
      <c r="H1570" s="85">
        <v>67378996</v>
      </c>
      <c r="I1570" s="6">
        <f t="shared" si="170"/>
        <v>2594.9931061043712</v>
      </c>
      <c r="J1570" s="76">
        <v>565470014</v>
      </c>
      <c r="K1570" s="6">
        <f t="shared" si="171"/>
        <v>21778.163450799151</v>
      </c>
      <c r="L1570" s="15">
        <f t="shared" si="172"/>
        <v>593744998</v>
      </c>
      <c r="M1570" s="6">
        <f t="shared" si="173"/>
        <v>22867.12875024071</v>
      </c>
    </row>
    <row r="1571" spans="2:13" x14ac:dyDescent="0.4">
      <c r="B1571" s="4" t="s">
        <v>1538</v>
      </c>
      <c r="C1571">
        <v>5</v>
      </c>
      <c r="D1571" s="10" t="s">
        <v>1543</v>
      </c>
      <c r="E1571" s="65">
        <v>16741</v>
      </c>
      <c r="F1571" s="77">
        <v>4366786</v>
      </c>
      <c r="G1571" s="6">
        <f t="shared" si="169"/>
        <v>260.84379666686579</v>
      </c>
      <c r="H1571" s="85">
        <v>0</v>
      </c>
      <c r="I1571" s="6">
        <f t="shared" si="170"/>
        <v>0</v>
      </c>
      <c r="J1571" s="76">
        <v>494709000</v>
      </c>
      <c r="K1571" s="6">
        <f t="shared" si="171"/>
        <v>29550.743683173048</v>
      </c>
      <c r="L1571" s="15">
        <f t="shared" si="172"/>
        <v>499075786</v>
      </c>
      <c r="M1571" s="6">
        <f t="shared" si="173"/>
        <v>29811.587479839913</v>
      </c>
    </row>
    <row r="1572" spans="2:13" x14ac:dyDescent="0.4">
      <c r="B1572" s="4" t="s">
        <v>1538</v>
      </c>
      <c r="C1572">
        <v>6</v>
      </c>
      <c r="D1572" s="10" t="s">
        <v>1544</v>
      </c>
      <c r="E1572" s="65">
        <v>7323</v>
      </c>
      <c r="F1572" s="77">
        <v>41517917</v>
      </c>
      <c r="G1572" s="6">
        <f t="shared" si="169"/>
        <v>5669.5230096954801</v>
      </c>
      <c r="H1572" s="85">
        <v>0</v>
      </c>
      <c r="I1572" s="6">
        <f t="shared" si="170"/>
        <v>0</v>
      </c>
      <c r="J1572" s="76">
        <v>229533050</v>
      </c>
      <c r="K1572" s="6">
        <f t="shared" si="171"/>
        <v>31344.128089580772</v>
      </c>
      <c r="L1572" s="15">
        <f t="shared" si="172"/>
        <v>271050967</v>
      </c>
      <c r="M1572" s="6">
        <f t="shared" si="173"/>
        <v>37013.651099276256</v>
      </c>
    </row>
    <row r="1573" spans="2:13" x14ac:dyDescent="0.4">
      <c r="B1573" s="4" t="s">
        <v>1538</v>
      </c>
      <c r="C1573">
        <v>7</v>
      </c>
      <c r="D1573" s="10" t="s">
        <v>1545</v>
      </c>
      <c r="E1573" s="65">
        <v>4672</v>
      </c>
      <c r="F1573" s="77">
        <v>30671438</v>
      </c>
      <c r="G1573" s="6">
        <f t="shared" si="169"/>
        <v>6564.9482020547948</v>
      </c>
      <c r="H1573" s="85">
        <v>0</v>
      </c>
      <c r="I1573" s="6">
        <f t="shared" si="170"/>
        <v>0</v>
      </c>
      <c r="J1573" s="76">
        <v>84810626</v>
      </c>
      <c r="K1573" s="6">
        <f t="shared" si="171"/>
        <v>18152.959332191782</v>
      </c>
      <c r="L1573" s="15">
        <f t="shared" si="172"/>
        <v>115482064</v>
      </c>
      <c r="M1573" s="6">
        <f t="shared" si="173"/>
        <v>24717.907534246577</v>
      </c>
    </row>
    <row r="1574" spans="2:13" x14ac:dyDescent="0.4">
      <c r="B1574" s="4" t="s">
        <v>1538</v>
      </c>
      <c r="C1574">
        <v>8</v>
      </c>
      <c r="D1574" s="10" t="s">
        <v>1546</v>
      </c>
      <c r="E1574" s="65">
        <v>6947</v>
      </c>
      <c r="F1574" s="77">
        <v>41493261</v>
      </c>
      <c r="G1574" s="6">
        <f t="shared" si="169"/>
        <v>5972.8315819778318</v>
      </c>
      <c r="H1574" s="85">
        <v>349940</v>
      </c>
      <c r="I1574" s="6">
        <f t="shared" si="170"/>
        <v>50.372822801209153</v>
      </c>
      <c r="J1574" s="76">
        <v>648443262</v>
      </c>
      <c r="K1574" s="6">
        <f t="shared" si="171"/>
        <v>93341.480063336698</v>
      </c>
      <c r="L1574" s="15">
        <f t="shared" si="172"/>
        <v>689936523</v>
      </c>
      <c r="M1574" s="6">
        <f t="shared" si="173"/>
        <v>99314.311645314519</v>
      </c>
    </row>
    <row r="1575" spans="2:13" x14ac:dyDescent="0.4">
      <c r="B1575" s="4" t="s">
        <v>1538</v>
      </c>
      <c r="C1575">
        <v>9</v>
      </c>
      <c r="D1575" s="10" t="s">
        <v>1547</v>
      </c>
      <c r="E1575" s="65">
        <v>5309</v>
      </c>
      <c r="F1575" s="77">
        <v>100425985</v>
      </c>
      <c r="G1575" s="6">
        <f t="shared" si="169"/>
        <v>18916.177246185722</v>
      </c>
      <c r="H1575" s="85">
        <v>0</v>
      </c>
      <c r="I1575" s="6">
        <f t="shared" si="170"/>
        <v>0</v>
      </c>
      <c r="J1575" s="76">
        <v>257789574</v>
      </c>
      <c r="K1575" s="6">
        <f t="shared" si="171"/>
        <v>48557.086833678659</v>
      </c>
      <c r="L1575" s="15">
        <f t="shared" si="172"/>
        <v>358215559</v>
      </c>
      <c r="M1575" s="6">
        <f t="shared" si="173"/>
        <v>67473.264079864384</v>
      </c>
    </row>
    <row r="1576" spans="2:13" x14ac:dyDescent="0.4">
      <c r="B1576" s="4" t="s">
        <v>1538</v>
      </c>
      <c r="C1576">
        <v>10</v>
      </c>
      <c r="D1576" s="10" t="s">
        <v>1548</v>
      </c>
      <c r="E1576" s="65">
        <v>1781</v>
      </c>
      <c r="F1576" s="77">
        <v>16240073</v>
      </c>
      <c r="G1576" s="6">
        <f t="shared" si="169"/>
        <v>9118.5137563166754</v>
      </c>
      <c r="H1576" s="85">
        <v>0</v>
      </c>
      <c r="I1576" s="6">
        <f t="shared" si="170"/>
        <v>0</v>
      </c>
      <c r="J1576" s="76">
        <v>269295075</v>
      </c>
      <c r="K1576" s="6">
        <f t="shared" si="171"/>
        <v>151204.42167321729</v>
      </c>
      <c r="L1576" s="15">
        <f t="shared" si="172"/>
        <v>285535148</v>
      </c>
      <c r="M1576" s="6">
        <f t="shared" si="173"/>
        <v>160322.93542953397</v>
      </c>
    </row>
    <row r="1577" spans="2:13" x14ac:dyDescent="0.4">
      <c r="B1577" s="4" t="s">
        <v>1538</v>
      </c>
      <c r="C1577">
        <v>11</v>
      </c>
      <c r="D1577" s="10" t="s">
        <v>1549</v>
      </c>
      <c r="E1577" s="65">
        <v>2643</v>
      </c>
      <c r="F1577" s="77">
        <v>64529658</v>
      </c>
      <c r="G1577" s="6">
        <f t="shared" si="169"/>
        <v>24415.307604994323</v>
      </c>
      <c r="H1577" s="85">
        <v>0</v>
      </c>
      <c r="I1577" s="6">
        <f t="shared" si="170"/>
        <v>0</v>
      </c>
      <c r="J1577" s="76">
        <v>109850032</v>
      </c>
      <c r="K1577" s="6">
        <f t="shared" si="171"/>
        <v>41562.630344305711</v>
      </c>
      <c r="L1577" s="15">
        <f t="shared" si="172"/>
        <v>174379690</v>
      </c>
      <c r="M1577" s="6">
        <f t="shared" si="173"/>
        <v>65977.937949300031</v>
      </c>
    </row>
    <row r="1578" spans="2:13" x14ac:dyDescent="0.4">
      <c r="B1578" s="4" t="s">
        <v>1538</v>
      </c>
      <c r="C1578">
        <v>12</v>
      </c>
      <c r="D1578" s="10" t="s">
        <v>1550</v>
      </c>
      <c r="E1578" s="65">
        <v>2620</v>
      </c>
      <c r="F1578" s="77">
        <v>48069476</v>
      </c>
      <c r="G1578" s="6">
        <f t="shared" si="169"/>
        <v>18347.128244274809</v>
      </c>
      <c r="H1578" s="85">
        <v>0</v>
      </c>
      <c r="I1578" s="6">
        <f t="shared" si="170"/>
        <v>0</v>
      </c>
      <c r="J1578" s="76">
        <v>297289569</v>
      </c>
      <c r="K1578" s="6">
        <f t="shared" si="171"/>
        <v>113469.30114503817</v>
      </c>
      <c r="L1578" s="15">
        <f t="shared" si="172"/>
        <v>345359045</v>
      </c>
      <c r="M1578" s="6">
        <f t="shared" si="173"/>
        <v>131816.42938931298</v>
      </c>
    </row>
    <row r="1579" spans="2:13" x14ac:dyDescent="0.4">
      <c r="B1579" s="4" t="s">
        <v>1538</v>
      </c>
      <c r="C1579">
        <v>13</v>
      </c>
      <c r="D1579" s="10" t="s">
        <v>1551</v>
      </c>
      <c r="E1579" s="65">
        <v>791</v>
      </c>
      <c r="F1579" s="77">
        <v>8144840</v>
      </c>
      <c r="G1579" s="6">
        <f t="shared" si="169"/>
        <v>10296.890012642225</v>
      </c>
      <c r="H1579" s="85">
        <v>0</v>
      </c>
      <c r="I1579" s="6">
        <f t="shared" si="170"/>
        <v>0</v>
      </c>
      <c r="J1579" s="76">
        <v>137315502</v>
      </c>
      <c r="K1579" s="6">
        <f t="shared" si="171"/>
        <v>173597.34766118837</v>
      </c>
      <c r="L1579" s="15">
        <f t="shared" si="172"/>
        <v>145460342</v>
      </c>
      <c r="M1579" s="6">
        <f t="shared" si="173"/>
        <v>183894.23767383059</v>
      </c>
    </row>
    <row r="1580" spans="2:13" x14ac:dyDescent="0.4">
      <c r="B1580" s="4" t="s">
        <v>1538</v>
      </c>
      <c r="C1580">
        <v>14</v>
      </c>
      <c r="D1580" s="10" t="s">
        <v>1552</v>
      </c>
      <c r="E1580" s="65">
        <v>2475</v>
      </c>
      <c r="F1580" s="77">
        <v>16201180</v>
      </c>
      <c r="G1580" s="6">
        <f t="shared" si="169"/>
        <v>6545.9313131313129</v>
      </c>
      <c r="H1580" s="85">
        <v>6287559</v>
      </c>
      <c r="I1580" s="6">
        <f t="shared" si="170"/>
        <v>2540.4278787878789</v>
      </c>
      <c r="J1580" s="76">
        <v>134851489</v>
      </c>
      <c r="K1580" s="6">
        <f t="shared" si="171"/>
        <v>54485.450101010101</v>
      </c>
      <c r="L1580" s="15">
        <f t="shared" si="172"/>
        <v>151052669</v>
      </c>
      <c r="M1580" s="6">
        <f t="shared" si="173"/>
        <v>61031.381414141411</v>
      </c>
    </row>
    <row r="1581" spans="2:13" x14ac:dyDescent="0.4">
      <c r="B1581" s="4" t="s">
        <v>1538</v>
      </c>
      <c r="C1581">
        <v>15</v>
      </c>
      <c r="D1581" s="10" t="s">
        <v>1553</v>
      </c>
      <c r="E1581" s="65">
        <v>7576</v>
      </c>
      <c r="F1581" s="77">
        <v>18610032</v>
      </c>
      <c r="G1581" s="6">
        <f t="shared" si="169"/>
        <v>2456.4456177402321</v>
      </c>
      <c r="H1581" s="85">
        <v>0</v>
      </c>
      <c r="I1581" s="6">
        <f t="shared" si="170"/>
        <v>0</v>
      </c>
      <c r="J1581" s="76">
        <v>377125423</v>
      </c>
      <c r="K1581" s="6">
        <f t="shared" si="171"/>
        <v>49778.962909186906</v>
      </c>
      <c r="L1581" s="15">
        <f t="shared" si="172"/>
        <v>395735455</v>
      </c>
      <c r="M1581" s="6">
        <f t="shared" si="173"/>
        <v>52235.408526927138</v>
      </c>
    </row>
    <row r="1582" spans="2:13" x14ac:dyDescent="0.4">
      <c r="B1582" s="4" t="s">
        <v>1538</v>
      </c>
      <c r="C1582">
        <v>16</v>
      </c>
      <c r="D1582" s="10" t="s">
        <v>1554</v>
      </c>
      <c r="E1582" s="65">
        <v>6012</v>
      </c>
      <c r="F1582" s="77">
        <v>12567912</v>
      </c>
      <c r="G1582" s="6">
        <f t="shared" ref="G1582:G1647" si="176">F1582/E1582</f>
        <v>2090.4710578842314</v>
      </c>
      <c r="H1582" s="85">
        <v>431800</v>
      </c>
      <c r="I1582" s="6">
        <f t="shared" ref="I1582:I1647" si="177">H1582/E1582</f>
        <v>71.823020625415836</v>
      </c>
      <c r="J1582" s="76">
        <v>19724212</v>
      </c>
      <c r="K1582" s="6">
        <f t="shared" ref="K1582:K1647" si="178">J1582/E1582</f>
        <v>3280.8070525615435</v>
      </c>
      <c r="L1582" s="15">
        <f t="shared" si="172"/>
        <v>32292124</v>
      </c>
      <c r="M1582" s="6">
        <f t="shared" si="173"/>
        <v>5371.2781104457754</v>
      </c>
    </row>
    <row r="1583" spans="2:13" x14ac:dyDescent="0.4">
      <c r="B1583" s="4" t="s">
        <v>1538</v>
      </c>
      <c r="C1583">
        <v>17</v>
      </c>
      <c r="D1583" s="10" t="s">
        <v>1555</v>
      </c>
      <c r="E1583" s="65">
        <v>9917</v>
      </c>
      <c r="F1583" s="77">
        <v>48863779</v>
      </c>
      <c r="G1583" s="6">
        <f t="shared" si="176"/>
        <v>4927.274276494908</v>
      </c>
      <c r="H1583" s="85">
        <v>10484000</v>
      </c>
      <c r="I1583" s="6">
        <f t="shared" si="177"/>
        <v>1057.1745487546636</v>
      </c>
      <c r="J1583" s="76">
        <v>482598715</v>
      </c>
      <c r="K1583" s="6">
        <f t="shared" si="178"/>
        <v>48663.780881314917</v>
      </c>
      <c r="L1583" s="15">
        <f t="shared" si="172"/>
        <v>531462494</v>
      </c>
      <c r="M1583" s="6">
        <f t="shared" si="173"/>
        <v>53591.055157809824</v>
      </c>
    </row>
    <row r="1584" spans="2:13" x14ac:dyDescent="0.4">
      <c r="B1584" s="4" t="s">
        <v>1538</v>
      </c>
      <c r="C1584">
        <v>18</v>
      </c>
      <c r="D1584" s="10" t="s">
        <v>1556</v>
      </c>
      <c r="E1584" s="65">
        <v>4637</v>
      </c>
      <c r="F1584" s="77">
        <v>1112794</v>
      </c>
      <c r="G1584" s="6">
        <f t="shared" si="176"/>
        <v>239.98145352598664</v>
      </c>
      <c r="H1584" s="85">
        <v>6297000</v>
      </c>
      <c r="I1584" s="6">
        <f t="shared" si="177"/>
        <v>1357.9900797929695</v>
      </c>
      <c r="J1584" s="76">
        <v>224350595</v>
      </c>
      <c r="K1584" s="6">
        <f t="shared" si="178"/>
        <v>48382.703256415785</v>
      </c>
      <c r="L1584" s="15">
        <f t="shared" si="172"/>
        <v>225463389</v>
      </c>
      <c r="M1584" s="6">
        <f t="shared" si="173"/>
        <v>48622.684709941772</v>
      </c>
    </row>
    <row r="1585" spans="2:13" x14ac:dyDescent="0.4">
      <c r="B1585" s="4" t="s">
        <v>1538</v>
      </c>
      <c r="C1585">
        <v>19</v>
      </c>
      <c r="D1585" s="10" t="s">
        <v>1557</v>
      </c>
      <c r="E1585" s="65">
        <v>6150</v>
      </c>
      <c r="F1585" s="77">
        <v>50291130</v>
      </c>
      <c r="G1585" s="6">
        <f t="shared" si="176"/>
        <v>8177.4195121951216</v>
      </c>
      <c r="H1585" s="85">
        <v>0</v>
      </c>
      <c r="I1585" s="6">
        <f t="shared" si="177"/>
        <v>0</v>
      </c>
      <c r="J1585" s="76">
        <v>497563000</v>
      </c>
      <c r="K1585" s="6">
        <f t="shared" si="178"/>
        <v>80904.552845528451</v>
      </c>
      <c r="L1585" s="15">
        <f t="shared" si="172"/>
        <v>547854130</v>
      </c>
      <c r="M1585" s="6">
        <f t="shared" si="173"/>
        <v>89081.972357723571</v>
      </c>
    </row>
    <row r="1586" spans="2:13" x14ac:dyDescent="0.4">
      <c r="B1586" s="4" t="s">
        <v>1538</v>
      </c>
      <c r="C1586">
        <v>20</v>
      </c>
      <c r="D1586" s="10" t="s">
        <v>1558</v>
      </c>
      <c r="E1586" s="65">
        <v>12056</v>
      </c>
      <c r="F1586" s="77">
        <v>18066600</v>
      </c>
      <c r="G1586" s="6">
        <f t="shared" si="176"/>
        <v>1498.5567352355674</v>
      </c>
      <c r="H1586" s="85">
        <v>0</v>
      </c>
      <c r="I1586" s="6">
        <f t="shared" si="177"/>
        <v>0</v>
      </c>
      <c r="J1586" s="76">
        <v>118423844</v>
      </c>
      <c r="K1586" s="6">
        <f t="shared" si="178"/>
        <v>9822.8138686131388</v>
      </c>
      <c r="L1586" s="15">
        <f t="shared" si="172"/>
        <v>136490444</v>
      </c>
      <c r="M1586" s="6">
        <f t="shared" si="173"/>
        <v>11321.370603848705</v>
      </c>
    </row>
    <row r="1587" spans="2:13" ht="19.5" thickBot="1" x14ac:dyDescent="0.45">
      <c r="B1587" s="4" t="s">
        <v>1538</v>
      </c>
      <c r="C1587">
        <v>21</v>
      </c>
      <c r="D1587" s="10" t="s">
        <v>1559</v>
      </c>
      <c r="E1587" s="65">
        <v>13603</v>
      </c>
      <c r="F1587" s="78">
        <v>174413564</v>
      </c>
      <c r="G1587" s="83">
        <f t="shared" si="176"/>
        <v>12821.698448871572</v>
      </c>
      <c r="H1587" s="91">
        <v>0</v>
      </c>
      <c r="I1587" s="83">
        <f t="shared" si="177"/>
        <v>0</v>
      </c>
      <c r="J1587" s="76">
        <v>1053140090</v>
      </c>
      <c r="K1587" s="6">
        <f t="shared" si="178"/>
        <v>77419.693449974264</v>
      </c>
      <c r="L1587" s="15">
        <f t="shared" si="172"/>
        <v>1227553654</v>
      </c>
      <c r="M1587" s="6">
        <f t="shared" si="173"/>
        <v>90241.391898845846</v>
      </c>
    </row>
    <row r="1588" spans="2:13" ht="19.5" thickBot="1" x14ac:dyDescent="0.45">
      <c r="B1588" s="45" t="s">
        <v>1781</v>
      </c>
      <c r="C1588" s="46"/>
      <c r="D1588" s="47"/>
      <c r="E1588" s="12">
        <f>SUM(E1567:E1587)</f>
        <v>275270</v>
      </c>
      <c r="F1588" s="13">
        <f t="shared" ref="F1588:J1588" si="179">SUM(F1567:F1587)</f>
        <v>1177169307</v>
      </c>
      <c r="G1588" s="14">
        <f t="shared" si="176"/>
        <v>4276.4169978566497</v>
      </c>
      <c r="H1588" s="12">
        <f t="shared" si="179"/>
        <v>496676444</v>
      </c>
      <c r="I1588" s="12">
        <f t="shared" si="177"/>
        <v>1804.3246412613071</v>
      </c>
      <c r="J1588" s="13">
        <f t="shared" si="179"/>
        <v>8253473003</v>
      </c>
      <c r="K1588" s="14">
        <f t="shared" si="178"/>
        <v>29983.191059686855</v>
      </c>
      <c r="L1588" s="16">
        <f t="shared" si="172"/>
        <v>9430642310</v>
      </c>
      <c r="M1588" s="14">
        <f t="shared" si="173"/>
        <v>34259.608057543504</v>
      </c>
    </row>
    <row r="1589" spans="2:13" x14ac:dyDescent="0.4">
      <c r="B1589" s="4" t="s">
        <v>1560</v>
      </c>
      <c r="C1589">
        <v>1</v>
      </c>
      <c r="D1589" s="10" t="s">
        <v>1561</v>
      </c>
      <c r="E1589" s="65">
        <v>133844</v>
      </c>
      <c r="F1589" s="80">
        <v>1348825431</v>
      </c>
      <c r="G1589" s="81">
        <f t="shared" si="176"/>
        <v>10077.593549206538</v>
      </c>
      <c r="H1589" s="84">
        <v>485054000</v>
      </c>
      <c r="I1589" s="81">
        <f t="shared" si="177"/>
        <v>3624.0249843100923</v>
      </c>
      <c r="J1589" s="76">
        <v>0</v>
      </c>
      <c r="K1589" s="6">
        <f t="shared" si="178"/>
        <v>0</v>
      </c>
      <c r="L1589" s="15">
        <f t="shared" si="172"/>
        <v>1348825431</v>
      </c>
      <c r="M1589" s="6">
        <f t="shared" si="173"/>
        <v>10077.593549206538</v>
      </c>
    </row>
    <row r="1590" spans="2:13" x14ac:dyDescent="0.4">
      <c r="B1590" s="4" t="s">
        <v>1560</v>
      </c>
      <c r="C1590">
        <v>2</v>
      </c>
      <c r="D1590" s="10" t="s">
        <v>1562</v>
      </c>
      <c r="E1590" s="65">
        <v>6186</v>
      </c>
      <c r="F1590" s="77">
        <v>339194829</v>
      </c>
      <c r="G1590" s="6">
        <f t="shared" si="176"/>
        <v>54832.659068865178</v>
      </c>
      <c r="H1590" s="85">
        <v>0</v>
      </c>
      <c r="I1590" s="6">
        <f t="shared" si="177"/>
        <v>0</v>
      </c>
      <c r="J1590" s="76">
        <v>245640879</v>
      </c>
      <c r="K1590" s="6">
        <f t="shared" si="178"/>
        <v>39709.162463627545</v>
      </c>
      <c r="L1590" s="15">
        <f t="shared" si="172"/>
        <v>584835708</v>
      </c>
      <c r="M1590" s="6">
        <f t="shared" si="173"/>
        <v>94541.82153249273</v>
      </c>
    </row>
    <row r="1591" spans="2:13" x14ac:dyDescent="0.4">
      <c r="B1591" s="4" t="s">
        <v>1560</v>
      </c>
      <c r="C1591">
        <v>3</v>
      </c>
      <c r="D1591" s="10" t="s">
        <v>1563</v>
      </c>
      <c r="E1591" s="65">
        <v>10288</v>
      </c>
      <c r="F1591" s="77">
        <v>28034441</v>
      </c>
      <c r="G1591" s="6">
        <f t="shared" si="176"/>
        <v>2724.9651049766717</v>
      </c>
      <c r="H1591" s="85">
        <v>3113414</v>
      </c>
      <c r="I1591" s="6">
        <f t="shared" si="177"/>
        <v>302.62577760497669</v>
      </c>
      <c r="J1591" s="76">
        <v>290190650</v>
      </c>
      <c r="K1591" s="6">
        <f t="shared" si="178"/>
        <v>28206.711702954897</v>
      </c>
      <c r="L1591" s="15">
        <f t="shared" si="172"/>
        <v>318225091</v>
      </c>
      <c r="M1591" s="6">
        <f t="shared" si="173"/>
        <v>30931.67680793157</v>
      </c>
    </row>
    <row r="1592" spans="2:13" x14ac:dyDescent="0.4">
      <c r="B1592" s="4" t="s">
        <v>1560</v>
      </c>
      <c r="C1592">
        <v>4</v>
      </c>
      <c r="D1592" s="10" t="s">
        <v>1564</v>
      </c>
      <c r="E1592" s="65">
        <v>4842</v>
      </c>
      <c r="F1592" s="77">
        <v>22826812</v>
      </c>
      <c r="G1592" s="6">
        <f t="shared" si="176"/>
        <v>4714.3353985956219</v>
      </c>
      <c r="H1592" s="85">
        <v>0</v>
      </c>
      <c r="I1592" s="6">
        <f t="shared" si="177"/>
        <v>0</v>
      </c>
      <c r="J1592" s="76">
        <v>1379628649</v>
      </c>
      <c r="K1592" s="6">
        <f t="shared" si="178"/>
        <v>284929.50206526229</v>
      </c>
      <c r="L1592" s="15">
        <f t="shared" si="172"/>
        <v>1402455461</v>
      </c>
      <c r="M1592" s="6">
        <f t="shared" si="173"/>
        <v>289643.8374638579</v>
      </c>
    </row>
    <row r="1593" spans="2:13" x14ac:dyDescent="0.4">
      <c r="B1593" s="4" t="s">
        <v>1560</v>
      </c>
      <c r="C1593">
        <v>5</v>
      </c>
      <c r="D1593" s="10" t="s">
        <v>1565</v>
      </c>
      <c r="E1593" s="65">
        <v>7585</v>
      </c>
      <c r="F1593" s="77">
        <v>1462326</v>
      </c>
      <c r="G1593" s="6">
        <f t="shared" si="176"/>
        <v>192.79182597231377</v>
      </c>
      <c r="H1593" s="85">
        <v>0</v>
      </c>
      <c r="I1593" s="6">
        <f t="shared" si="177"/>
        <v>0</v>
      </c>
      <c r="J1593" s="76">
        <v>87005096</v>
      </c>
      <c r="K1593" s="6">
        <f t="shared" si="178"/>
        <v>11470.678444297957</v>
      </c>
      <c r="L1593" s="15">
        <f t="shared" si="172"/>
        <v>88467422</v>
      </c>
      <c r="M1593" s="6">
        <f t="shared" si="173"/>
        <v>11663.470270270271</v>
      </c>
    </row>
    <row r="1594" spans="2:13" x14ac:dyDescent="0.4">
      <c r="B1594" s="4" t="s">
        <v>1560</v>
      </c>
      <c r="C1594">
        <v>6</v>
      </c>
      <c r="D1594" s="10" t="s">
        <v>1566</v>
      </c>
      <c r="E1594" s="65">
        <v>1221</v>
      </c>
      <c r="F1594" s="77">
        <v>51243232</v>
      </c>
      <c r="G1594" s="6">
        <f t="shared" si="176"/>
        <v>41968.248976248979</v>
      </c>
      <c r="H1594" s="85">
        <v>7094063</v>
      </c>
      <c r="I1594" s="6">
        <f t="shared" si="177"/>
        <v>5810.0434070434067</v>
      </c>
      <c r="J1594" s="76">
        <v>54000000</v>
      </c>
      <c r="K1594" s="6">
        <f t="shared" si="178"/>
        <v>44226.044226044229</v>
      </c>
      <c r="L1594" s="15">
        <f t="shared" si="172"/>
        <v>105243232</v>
      </c>
      <c r="M1594" s="6">
        <f t="shared" si="173"/>
        <v>86194.293202293207</v>
      </c>
    </row>
    <row r="1595" spans="2:13" x14ac:dyDescent="0.4">
      <c r="B1595" s="4" t="s">
        <v>1560</v>
      </c>
      <c r="C1595">
        <v>7</v>
      </c>
      <c r="D1595" s="10" t="s">
        <v>1567</v>
      </c>
      <c r="E1595" s="65">
        <v>1993</v>
      </c>
      <c r="F1595" s="77">
        <v>42133339</v>
      </c>
      <c r="G1595" s="6">
        <f t="shared" si="176"/>
        <v>21140.661816357249</v>
      </c>
      <c r="H1595" s="85">
        <v>0</v>
      </c>
      <c r="I1595" s="6">
        <f t="shared" si="177"/>
        <v>0</v>
      </c>
      <c r="J1595" s="76">
        <v>141283570</v>
      </c>
      <c r="K1595" s="6">
        <f t="shared" si="178"/>
        <v>70889.899648770705</v>
      </c>
      <c r="L1595" s="15">
        <f t="shared" si="172"/>
        <v>183416909</v>
      </c>
      <c r="M1595" s="6">
        <f t="shared" si="173"/>
        <v>92030.561465127947</v>
      </c>
    </row>
    <row r="1596" spans="2:13" x14ac:dyDescent="0.4">
      <c r="B1596" s="4" t="s">
        <v>1560</v>
      </c>
      <c r="C1596">
        <v>8</v>
      </c>
      <c r="D1596" s="10" t="s">
        <v>1568</v>
      </c>
      <c r="E1596" s="65">
        <v>3396</v>
      </c>
      <c r="F1596" s="77">
        <v>5376763</v>
      </c>
      <c r="G1596" s="6">
        <f t="shared" si="176"/>
        <v>1583.2635453474677</v>
      </c>
      <c r="H1596" s="85">
        <v>0</v>
      </c>
      <c r="I1596" s="6">
        <f t="shared" si="177"/>
        <v>0</v>
      </c>
      <c r="J1596" s="76">
        <v>161090931</v>
      </c>
      <c r="K1596" s="6">
        <f t="shared" si="178"/>
        <v>47435.492049469962</v>
      </c>
      <c r="L1596" s="15">
        <f t="shared" si="172"/>
        <v>166467694</v>
      </c>
      <c r="M1596" s="6">
        <f t="shared" si="173"/>
        <v>49018.755594817434</v>
      </c>
    </row>
    <row r="1597" spans="2:13" x14ac:dyDescent="0.4">
      <c r="B1597" s="4" t="s">
        <v>1560</v>
      </c>
      <c r="C1597">
        <v>9</v>
      </c>
      <c r="D1597" s="10" t="s">
        <v>1569</v>
      </c>
      <c r="E1597" s="65">
        <v>5611</v>
      </c>
      <c r="F1597" s="77">
        <v>39986993</v>
      </c>
      <c r="G1597" s="6">
        <f t="shared" si="176"/>
        <v>7126.53591160221</v>
      </c>
      <c r="H1597" s="85">
        <v>0</v>
      </c>
      <c r="I1597" s="6">
        <f t="shared" si="177"/>
        <v>0</v>
      </c>
      <c r="J1597" s="76">
        <v>439769</v>
      </c>
      <c r="K1597" s="6">
        <f t="shared" si="178"/>
        <v>78.376225271787561</v>
      </c>
      <c r="L1597" s="15">
        <f t="shared" si="172"/>
        <v>40426762</v>
      </c>
      <c r="M1597" s="6">
        <f t="shared" si="173"/>
        <v>7204.912136873998</v>
      </c>
    </row>
    <row r="1598" spans="2:13" x14ac:dyDescent="0.4">
      <c r="B1598" s="4" t="s">
        <v>1560</v>
      </c>
      <c r="C1598">
        <v>10</v>
      </c>
      <c r="D1598" s="10" t="s">
        <v>1570</v>
      </c>
      <c r="E1598" s="65">
        <v>6305</v>
      </c>
      <c r="F1598" s="77">
        <v>92975189</v>
      </c>
      <c r="G1598" s="6">
        <f t="shared" si="176"/>
        <v>14746.263124504361</v>
      </c>
      <c r="H1598" s="85">
        <v>0</v>
      </c>
      <c r="I1598" s="6">
        <f t="shared" si="177"/>
        <v>0</v>
      </c>
      <c r="J1598" s="76">
        <v>253369750</v>
      </c>
      <c r="K1598" s="6">
        <f t="shared" si="178"/>
        <v>40185.527359238702</v>
      </c>
      <c r="L1598" s="15">
        <f t="shared" si="172"/>
        <v>346344939</v>
      </c>
      <c r="M1598" s="6">
        <f t="shared" si="173"/>
        <v>54931.790483743061</v>
      </c>
    </row>
    <row r="1599" spans="2:13" x14ac:dyDescent="0.4">
      <c r="B1599" s="4" t="s">
        <v>1560</v>
      </c>
      <c r="C1599">
        <v>11</v>
      </c>
      <c r="D1599" s="10" t="s">
        <v>1571</v>
      </c>
      <c r="E1599" s="65">
        <v>1074</v>
      </c>
      <c r="F1599" s="77">
        <v>2120091</v>
      </c>
      <c r="G1599" s="6">
        <f t="shared" si="176"/>
        <v>1974.0139664804469</v>
      </c>
      <c r="H1599" s="85">
        <v>0</v>
      </c>
      <c r="I1599" s="6">
        <f t="shared" si="177"/>
        <v>0</v>
      </c>
      <c r="J1599" s="76">
        <v>51251288</v>
      </c>
      <c r="K1599" s="6">
        <f t="shared" si="178"/>
        <v>47720.007448789569</v>
      </c>
      <c r="L1599" s="15">
        <f t="shared" si="172"/>
        <v>53371379</v>
      </c>
      <c r="M1599" s="6">
        <f t="shared" si="173"/>
        <v>49694.021415270021</v>
      </c>
    </row>
    <row r="1600" spans="2:13" x14ac:dyDescent="0.4">
      <c r="B1600" s="4" t="s">
        <v>1560</v>
      </c>
      <c r="C1600">
        <v>12</v>
      </c>
      <c r="D1600" s="10" t="s">
        <v>325</v>
      </c>
      <c r="E1600" s="65">
        <v>1762</v>
      </c>
      <c r="F1600" s="77">
        <v>6378532</v>
      </c>
      <c r="G1600" s="6">
        <f t="shared" si="176"/>
        <v>3620.0522133938707</v>
      </c>
      <c r="H1600" s="85">
        <v>4200000</v>
      </c>
      <c r="I1600" s="6">
        <f t="shared" si="177"/>
        <v>2383.6549375709419</v>
      </c>
      <c r="J1600" s="76">
        <v>6680991</v>
      </c>
      <c r="K1600" s="6">
        <f t="shared" si="178"/>
        <v>3791.7088535754824</v>
      </c>
      <c r="L1600" s="15">
        <f t="shared" si="172"/>
        <v>13059523</v>
      </c>
      <c r="M1600" s="6">
        <f t="shared" si="173"/>
        <v>7411.7610669693531</v>
      </c>
    </row>
    <row r="1601" spans="2:13" x14ac:dyDescent="0.4">
      <c r="B1601" s="4" t="s">
        <v>1560</v>
      </c>
      <c r="C1601">
        <v>13</v>
      </c>
      <c r="D1601" s="10" t="s">
        <v>1572</v>
      </c>
      <c r="E1601" s="65">
        <v>462</v>
      </c>
      <c r="F1601" s="77">
        <v>16933609</v>
      </c>
      <c r="G1601" s="6">
        <f t="shared" si="176"/>
        <v>36652.833333333336</v>
      </c>
      <c r="H1601" s="85">
        <v>0</v>
      </c>
      <c r="I1601" s="6">
        <f t="shared" si="177"/>
        <v>0</v>
      </c>
      <c r="J1601" s="76">
        <v>49554628</v>
      </c>
      <c r="K1601" s="6">
        <f t="shared" si="178"/>
        <v>107261.09956709956</v>
      </c>
      <c r="L1601" s="15">
        <f t="shared" si="172"/>
        <v>66488237</v>
      </c>
      <c r="M1601" s="6">
        <f t="shared" si="173"/>
        <v>143913.9329004329</v>
      </c>
    </row>
    <row r="1602" spans="2:13" x14ac:dyDescent="0.4">
      <c r="B1602" s="4" t="s">
        <v>1560</v>
      </c>
      <c r="C1602">
        <v>14</v>
      </c>
      <c r="D1602" s="10" t="s">
        <v>875</v>
      </c>
      <c r="E1602" s="65">
        <v>1564</v>
      </c>
      <c r="F1602" s="77">
        <v>13020235</v>
      </c>
      <c r="G1602" s="6">
        <f t="shared" si="176"/>
        <v>8324.9584398976986</v>
      </c>
      <c r="H1602" s="85">
        <v>0</v>
      </c>
      <c r="I1602" s="6">
        <f t="shared" si="177"/>
        <v>0</v>
      </c>
      <c r="J1602" s="76">
        <v>48009399</v>
      </c>
      <c r="K1602" s="6">
        <f t="shared" si="178"/>
        <v>30696.546675191817</v>
      </c>
      <c r="L1602" s="15">
        <f t="shared" si="172"/>
        <v>61029634</v>
      </c>
      <c r="M1602" s="6">
        <f t="shared" si="173"/>
        <v>39021.505115089516</v>
      </c>
    </row>
    <row r="1603" spans="2:13" x14ac:dyDescent="0.4">
      <c r="B1603" s="4" t="s">
        <v>1560</v>
      </c>
      <c r="C1603">
        <v>15</v>
      </c>
      <c r="D1603" s="10" t="s">
        <v>1573</v>
      </c>
      <c r="E1603" s="65">
        <v>1521</v>
      </c>
      <c r="F1603" s="77">
        <v>81907398</v>
      </c>
      <c r="G1603" s="6">
        <f t="shared" si="176"/>
        <v>53851.017751479289</v>
      </c>
      <c r="H1603" s="85">
        <v>0</v>
      </c>
      <c r="I1603" s="6">
        <f t="shared" si="177"/>
        <v>0</v>
      </c>
      <c r="J1603" s="76">
        <v>0</v>
      </c>
      <c r="K1603" s="6">
        <f t="shared" si="178"/>
        <v>0</v>
      </c>
      <c r="L1603" s="15">
        <f t="shared" si="172"/>
        <v>81907398</v>
      </c>
      <c r="M1603" s="6">
        <f t="shared" si="173"/>
        <v>53851.017751479289</v>
      </c>
    </row>
    <row r="1604" spans="2:13" x14ac:dyDescent="0.4">
      <c r="B1604" s="4" t="s">
        <v>1560</v>
      </c>
      <c r="C1604">
        <v>16</v>
      </c>
      <c r="D1604" s="10" t="s">
        <v>1574</v>
      </c>
      <c r="E1604" s="65">
        <v>3717</v>
      </c>
      <c r="F1604" s="77">
        <v>83272939</v>
      </c>
      <c r="G1604" s="6">
        <f t="shared" si="176"/>
        <v>22403.265805757332</v>
      </c>
      <c r="H1604" s="85">
        <v>440000</v>
      </c>
      <c r="I1604" s="6">
        <f t="shared" si="177"/>
        <v>118.37503362927092</v>
      </c>
      <c r="J1604" s="76">
        <v>22218000</v>
      </c>
      <c r="K1604" s="6">
        <f t="shared" si="178"/>
        <v>5977.4011299435024</v>
      </c>
      <c r="L1604" s="15">
        <f t="shared" si="172"/>
        <v>105490939</v>
      </c>
      <c r="M1604" s="6">
        <f t="shared" si="173"/>
        <v>28380.666935700832</v>
      </c>
    </row>
    <row r="1605" spans="2:13" x14ac:dyDescent="0.4">
      <c r="B1605" s="4" t="s">
        <v>1560</v>
      </c>
      <c r="C1605">
        <v>17</v>
      </c>
      <c r="D1605" s="10" t="s">
        <v>1575</v>
      </c>
      <c r="E1605" s="65">
        <v>1684</v>
      </c>
      <c r="F1605" s="77">
        <v>24868505</v>
      </c>
      <c r="G1605" s="6">
        <f t="shared" si="176"/>
        <v>14767.520783847982</v>
      </c>
      <c r="H1605" s="85">
        <v>0</v>
      </c>
      <c r="I1605" s="6">
        <f t="shared" si="177"/>
        <v>0</v>
      </c>
      <c r="J1605" s="76">
        <v>150013068</v>
      </c>
      <c r="K1605" s="6">
        <f t="shared" si="178"/>
        <v>89081.394299287407</v>
      </c>
      <c r="L1605" s="15">
        <f t="shared" si="172"/>
        <v>174881573</v>
      </c>
      <c r="M1605" s="6">
        <f t="shared" si="173"/>
        <v>103848.91508313539</v>
      </c>
    </row>
    <row r="1606" spans="2:13" x14ac:dyDescent="0.4">
      <c r="B1606" s="4" t="s">
        <v>1560</v>
      </c>
      <c r="C1606">
        <v>18</v>
      </c>
      <c r="D1606" s="10" t="s">
        <v>1576</v>
      </c>
      <c r="E1606" s="65">
        <v>6362</v>
      </c>
      <c r="F1606" s="77">
        <v>412554978</v>
      </c>
      <c r="G1606" s="6">
        <f t="shared" si="176"/>
        <v>64846.742848160953</v>
      </c>
      <c r="H1606" s="85">
        <v>0</v>
      </c>
      <c r="I1606" s="6">
        <f t="shared" si="177"/>
        <v>0</v>
      </c>
      <c r="J1606" s="76">
        <v>250003775</v>
      </c>
      <c r="K1606" s="6">
        <f t="shared" si="178"/>
        <v>39296.412291732158</v>
      </c>
      <c r="L1606" s="15">
        <f t="shared" ref="L1606:L1669" si="180">F1606+J1606</f>
        <v>662558753</v>
      </c>
      <c r="M1606" s="6">
        <f t="shared" ref="M1606:M1669" si="181">L1606/E1606</f>
        <v>104143.15513989312</v>
      </c>
    </row>
    <row r="1607" spans="2:13" x14ac:dyDescent="0.4">
      <c r="B1607" s="4" t="s">
        <v>1560</v>
      </c>
      <c r="C1607">
        <v>19</v>
      </c>
      <c r="D1607" s="10" t="s">
        <v>1577</v>
      </c>
      <c r="E1607" s="65">
        <v>2270</v>
      </c>
      <c r="F1607" s="77">
        <v>26441898</v>
      </c>
      <c r="G1607" s="6">
        <f t="shared" si="176"/>
        <v>11648.413215859031</v>
      </c>
      <c r="H1607" s="85">
        <v>0</v>
      </c>
      <c r="I1607" s="6">
        <f t="shared" si="177"/>
        <v>0</v>
      </c>
      <c r="J1607" s="76">
        <v>59999072</v>
      </c>
      <c r="K1607" s="6">
        <f t="shared" si="178"/>
        <v>26431.30925110132</v>
      </c>
      <c r="L1607" s="15">
        <f t="shared" si="180"/>
        <v>86440970</v>
      </c>
      <c r="M1607" s="6">
        <f t="shared" si="181"/>
        <v>38079.722466960353</v>
      </c>
    </row>
    <row r="1608" spans="2:13" x14ac:dyDescent="0.4">
      <c r="B1608" s="4" t="s">
        <v>1560</v>
      </c>
      <c r="C1608">
        <v>20</v>
      </c>
      <c r="D1608" s="10" t="s">
        <v>1578</v>
      </c>
      <c r="E1608" s="65">
        <v>1027</v>
      </c>
      <c r="F1608" s="77">
        <v>210957069</v>
      </c>
      <c r="G1608" s="6">
        <f t="shared" si="176"/>
        <v>205410.97273612465</v>
      </c>
      <c r="H1608" s="85">
        <v>0</v>
      </c>
      <c r="I1608" s="6">
        <f t="shared" si="177"/>
        <v>0</v>
      </c>
      <c r="J1608" s="76">
        <v>545298005</v>
      </c>
      <c r="K1608" s="6">
        <f t="shared" si="178"/>
        <v>530962.03018500481</v>
      </c>
      <c r="L1608" s="15">
        <f t="shared" si="180"/>
        <v>756255074</v>
      </c>
      <c r="M1608" s="6">
        <f t="shared" si="181"/>
        <v>736373.00292112946</v>
      </c>
    </row>
    <row r="1609" spans="2:13" x14ac:dyDescent="0.4">
      <c r="B1609" s="4" t="s">
        <v>1560</v>
      </c>
      <c r="C1609">
        <v>21</v>
      </c>
      <c r="D1609" s="10" t="s">
        <v>1579</v>
      </c>
      <c r="E1609" s="65">
        <v>2177</v>
      </c>
      <c r="F1609" s="77">
        <v>50361968</v>
      </c>
      <c r="G1609" s="6">
        <f t="shared" si="176"/>
        <v>23133.655489205328</v>
      </c>
      <c r="H1609" s="85">
        <v>0</v>
      </c>
      <c r="I1609" s="6">
        <f t="shared" si="177"/>
        <v>0</v>
      </c>
      <c r="J1609" s="76">
        <v>282498000</v>
      </c>
      <c r="K1609" s="6">
        <f t="shared" si="178"/>
        <v>129764.81396417088</v>
      </c>
      <c r="L1609" s="15">
        <f t="shared" si="180"/>
        <v>332859968</v>
      </c>
      <c r="M1609" s="6">
        <f t="shared" si="181"/>
        <v>152898.46945337619</v>
      </c>
    </row>
    <row r="1610" spans="2:13" x14ac:dyDescent="0.4">
      <c r="B1610" s="4" t="s">
        <v>1560</v>
      </c>
      <c r="C1610">
        <v>22</v>
      </c>
      <c r="D1610" s="10" t="s">
        <v>1580</v>
      </c>
      <c r="E1610" s="65">
        <v>3312</v>
      </c>
      <c r="F1610" s="77">
        <v>14606430</v>
      </c>
      <c r="G1610" s="6">
        <f t="shared" si="176"/>
        <v>4410.153985507246</v>
      </c>
      <c r="H1610" s="85">
        <v>0</v>
      </c>
      <c r="I1610" s="6">
        <f t="shared" si="177"/>
        <v>0</v>
      </c>
      <c r="J1610" s="76">
        <v>306467547</v>
      </c>
      <c r="K1610" s="6">
        <f t="shared" si="178"/>
        <v>92532.471920289856</v>
      </c>
      <c r="L1610" s="15">
        <f t="shared" si="180"/>
        <v>321073977</v>
      </c>
      <c r="M1610" s="6">
        <f t="shared" si="181"/>
        <v>96942.625905797104</v>
      </c>
    </row>
    <row r="1611" spans="2:13" x14ac:dyDescent="0.4">
      <c r="B1611" s="4" t="s">
        <v>1560</v>
      </c>
      <c r="C1611">
        <v>23</v>
      </c>
      <c r="D1611" s="10" t="s">
        <v>1581</v>
      </c>
      <c r="E1611" s="65">
        <v>2037</v>
      </c>
      <c r="F1611" s="77">
        <v>69073599</v>
      </c>
      <c r="G1611" s="6">
        <f t="shared" si="176"/>
        <v>33909.474226804123</v>
      </c>
      <c r="H1611" s="85">
        <v>1854000</v>
      </c>
      <c r="I1611" s="6">
        <f t="shared" si="177"/>
        <v>910.16200294550811</v>
      </c>
      <c r="J1611" s="76">
        <v>177983000</v>
      </c>
      <c r="K1611" s="6">
        <f t="shared" si="178"/>
        <v>87375.06136475208</v>
      </c>
      <c r="L1611" s="15">
        <f t="shared" si="180"/>
        <v>247056599</v>
      </c>
      <c r="M1611" s="6">
        <f t="shared" si="181"/>
        <v>121284.53559155621</v>
      </c>
    </row>
    <row r="1612" spans="2:13" x14ac:dyDescent="0.4">
      <c r="B1612" s="4" t="s">
        <v>1560</v>
      </c>
      <c r="C1612">
        <v>24</v>
      </c>
      <c r="D1612" s="10" t="s">
        <v>1582</v>
      </c>
      <c r="E1612" s="65">
        <v>792</v>
      </c>
      <c r="F1612" s="77">
        <v>59615981</v>
      </c>
      <c r="G1612" s="6">
        <f t="shared" si="176"/>
        <v>75272.703282828283</v>
      </c>
      <c r="H1612" s="85">
        <v>4390</v>
      </c>
      <c r="I1612" s="6">
        <f t="shared" si="177"/>
        <v>5.5429292929292933</v>
      </c>
      <c r="J1612" s="76">
        <v>101836886</v>
      </c>
      <c r="K1612" s="6">
        <f t="shared" si="178"/>
        <v>128581.92676767676</v>
      </c>
      <c r="L1612" s="15">
        <f t="shared" si="180"/>
        <v>161452867</v>
      </c>
      <c r="M1612" s="6">
        <f t="shared" si="181"/>
        <v>203854.63005050505</v>
      </c>
    </row>
    <row r="1613" spans="2:13" x14ac:dyDescent="0.4">
      <c r="B1613" s="4" t="s">
        <v>1560</v>
      </c>
      <c r="C1613">
        <v>25</v>
      </c>
      <c r="D1613" s="10" t="s">
        <v>1583</v>
      </c>
      <c r="E1613" s="65">
        <v>458</v>
      </c>
      <c r="F1613" s="77">
        <v>18965443</v>
      </c>
      <c r="G1613" s="6">
        <f t="shared" si="176"/>
        <v>41409.264192139737</v>
      </c>
      <c r="H1613" s="85">
        <v>0</v>
      </c>
      <c r="I1613" s="6">
        <f t="shared" si="177"/>
        <v>0</v>
      </c>
      <c r="J1613" s="76">
        <v>105838768</v>
      </c>
      <c r="K1613" s="6">
        <f t="shared" si="178"/>
        <v>231089.01310043668</v>
      </c>
      <c r="L1613" s="15">
        <f t="shared" si="180"/>
        <v>124804211</v>
      </c>
      <c r="M1613" s="6">
        <f t="shared" si="181"/>
        <v>272498.27729257644</v>
      </c>
    </row>
    <row r="1614" spans="2:13" x14ac:dyDescent="0.4">
      <c r="B1614" s="4" t="s">
        <v>1560</v>
      </c>
      <c r="C1614">
        <v>26</v>
      </c>
      <c r="D1614" s="10" t="s">
        <v>1584</v>
      </c>
      <c r="E1614" s="65">
        <v>910</v>
      </c>
      <c r="F1614" s="77">
        <v>18168955</v>
      </c>
      <c r="G1614" s="6">
        <f t="shared" si="176"/>
        <v>19965.884615384617</v>
      </c>
      <c r="H1614" s="85">
        <v>0</v>
      </c>
      <c r="I1614" s="6">
        <f t="shared" si="177"/>
        <v>0</v>
      </c>
      <c r="J1614" s="76">
        <v>174675750</v>
      </c>
      <c r="K1614" s="6">
        <f t="shared" si="178"/>
        <v>191951.37362637362</v>
      </c>
      <c r="L1614" s="15">
        <f t="shared" si="180"/>
        <v>192844705</v>
      </c>
      <c r="M1614" s="6">
        <f t="shared" si="181"/>
        <v>211917.25824175825</v>
      </c>
    </row>
    <row r="1615" spans="2:13" x14ac:dyDescent="0.4">
      <c r="B1615" s="4" t="s">
        <v>1560</v>
      </c>
      <c r="C1615">
        <v>27</v>
      </c>
      <c r="D1615" s="10" t="s">
        <v>1585</v>
      </c>
      <c r="E1615" s="65">
        <v>198</v>
      </c>
      <c r="F1615" s="77">
        <v>2664010</v>
      </c>
      <c r="G1615" s="6">
        <f t="shared" si="176"/>
        <v>13454.595959595959</v>
      </c>
      <c r="H1615" s="85">
        <v>0</v>
      </c>
      <c r="I1615" s="6">
        <f t="shared" si="177"/>
        <v>0</v>
      </c>
      <c r="J1615" s="76">
        <v>78280248</v>
      </c>
      <c r="K1615" s="6">
        <f t="shared" si="178"/>
        <v>395354.7878787879</v>
      </c>
      <c r="L1615" s="15">
        <f t="shared" si="180"/>
        <v>80944258</v>
      </c>
      <c r="M1615" s="6">
        <f t="shared" si="181"/>
        <v>408809.38383838383</v>
      </c>
    </row>
    <row r="1616" spans="2:13" x14ac:dyDescent="0.4">
      <c r="B1616" s="4" t="s">
        <v>1560</v>
      </c>
      <c r="C1616">
        <v>28</v>
      </c>
      <c r="D1616" s="10" t="s">
        <v>1586</v>
      </c>
      <c r="E1616" s="65">
        <v>665</v>
      </c>
      <c r="F1616" s="77">
        <v>19227384</v>
      </c>
      <c r="G1616" s="6">
        <f t="shared" si="176"/>
        <v>28913.359398496239</v>
      </c>
      <c r="H1616" s="85">
        <v>0</v>
      </c>
      <c r="I1616" s="6">
        <f t="shared" si="177"/>
        <v>0</v>
      </c>
      <c r="J1616" s="76">
        <v>40099730</v>
      </c>
      <c r="K1616" s="6">
        <f t="shared" si="178"/>
        <v>60300.345864661656</v>
      </c>
      <c r="L1616" s="15">
        <f t="shared" si="180"/>
        <v>59327114</v>
      </c>
      <c r="M1616" s="6">
        <f t="shared" si="181"/>
        <v>89213.705263157899</v>
      </c>
    </row>
    <row r="1617" spans="2:13" x14ac:dyDescent="0.4">
      <c r="B1617" s="4" t="s">
        <v>1560</v>
      </c>
      <c r="C1617">
        <v>29</v>
      </c>
      <c r="D1617" s="10" t="s">
        <v>1587</v>
      </c>
      <c r="E1617" s="65">
        <v>738</v>
      </c>
      <c r="F1617" s="77">
        <v>67514569</v>
      </c>
      <c r="G1617" s="6">
        <f t="shared" si="176"/>
        <v>91483.155826558272</v>
      </c>
      <c r="H1617" s="85">
        <v>11495722</v>
      </c>
      <c r="I1617" s="6">
        <f t="shared" si="177"/>
        <v>15576.859078590785</v>
      </c>
      <c r="J1617" s="76">
        <v>70531513</v>
      </c>
      <c r="K1617" s="6">
        <f t="shared" si="178"/>
        <v>95571.155826558272</v>
      </c>
      <c r="L1617" s="15">
        <f t="shared" si="180"/>
        <v>138046082</v>
      </c>
      <c r="M1617" s="6">
        <f t="shared" si="181"/>
        <v>187054.31165311654</v>
      </c>
    </row>
    <row r="1618" spans="2:13" x14ac:dyDescent="0.4">
      <c r="B1618" s="4" t="s">
        <v>1560</v>
      </c>
      <c r="C1618">
        <v>30</v>
      </c>
      <c r="D1618" s="10" t="s">
        <v>1588</v>
      </c>
      <c r="E1618" s="65">
        <v>1619</v>
      </c>
      <c r="F1618" s="77">
        <v>10757108</v>
      </c>
      <c r="G1618" s="6">
        <f t="shared" si="176"/>
        <v>6644.2915379864116</v>
      </c>
      <c r="H1618" s="85">
        <v>0</v>
      </c>
      <c r="I1618" s="6">
        <f t="shared" si="177"/>
        <v>0</v>
      </c>
      <c r="J1618" s="76">
        <v>112174171</v>
      </c>
      <c r="K1618" s="6">
        <f t="shared" si="178"/>
        <v>69286.08462013588</v>
      </c>
      <c r="L1618" s="15">
        <f t="shared" si="180"/>
        <v>122931279</v>
      </c>
      <c r="M1618" s="6">
        <f t="shared" si="181"/>
        <v>75930.376158122293</v>
      </c>
    </row>
    <row r="1619" spans="2:13" x14ac:dyDescent="0.4">
      <c r="B1619" s="4" t="s">
        <v>1560</v>
      </c>
      <c r="C1619">
        <v>31</v>
      </c>
      <c r="D1619" s="10" t="s">
        <v>1589</v>
      </c>
      <c r="E1619" s="65">
        <v>6143</v>
      </c>
      <c r="F1619" s="77">
        <v>556740933</v>
      </c>
      <c r="G1619" s="6">
        <f t="shared" si="176"/>
        <v>90630.137229366752</v>
      </c>
      <c r="H1619" s="85">
        <v>0</v>
      </c>
      <c r="I1619" s="6">
        <f t="shared" si="177"/>
        <v>0</v>
      </c>
      <c r="J1619" s="76">
        <v>332638388</v>
      </c>
      <c r="K1619" s="6">
        <f t="shared" si="178"/>
        <v>54149.175972651799</v>
      </c>
      <c r="L1619" s="15">
        <f t="shared" si="180"/>
        <v>889379321</v>
      </c>
      <c r="M1619" s="6">
        <f t="shared" si="181"/>
        <v>144779.31320201856</v>
      </c>
    </row>
    <row r="1620" spans="2:13" x14ac:dyDescent="0.4">
      <c r="B1620" s="4" t="s">
        <v>1560</v>
      </c>
      <c r="C1620">
        <v>32</v>
      </c>
      <c r="D1620" s="10" t="s">
        <v>1590</v>
      </c>
      <c r="E1620" s="65">
        <v>11504</v>
      </c>
      <c r="F1620" s="77">
        <v>141666742</v>
      </c>
      <c r="G1620" s="6">
        <f t="shared" si="176"/>
        <v>12314.563803894298</v>
      </c>
      <c r="H1620" s="85">
        <v>0</v>
      </c>
      <c r="I1620" s="6">
        <f t="shared" si="177"/>
        <v>0</v>
      </c>
      <c r="J1620" s="76">
        <v>375206000</v>
      </c>
      <c r="K1620" s="6">
        <f t="shared" si="178"/>
        <v>32615.264255910988</v>
      </c>
      <c r="L1620" s="15">
        <f t="shared" si="180"/>
        <v>516872742</v>
      </c>
      <c r="M1620" s="6">
        <f t="shared" si="181"/>
        <v>44929.828059805288</v>
      </c>
    </row>
    <row r="1621" spans="2:13" x14ac:dyDescent="0.4">
      <c r="B1621" s="4" t="s">
        <v>1560</v>
      </c>
      <c r="C1621">
        <v>33</v>
      </c>
      <c r="D1621" s="10" t="s">
        <v>1591</v>
      </c>
      <c r="E1621" s="65">
        <v>13166</v>
      </c>
      <c r="F1621" s="77">
        <v>-34838808</v>
      </c>
      <c r="G1621" s="6">
        <f t="shared" si="176"/>
        <v>-2646.1193984505544</v>
      </c>
      <c r="H1621" s="85">
        <v>282659000</v>
      </c>
      <c r="I1621" s="6">
        <f t="shared" si="177"/>
        <v>21468.859182743428</v>
      </c>
      <c r="J1621" s="76">
        <v>0</v>
      </c>
      <c r="K1621" s="6">
        <f t="shared" si="178"/>
        <v>0</v>
      </c>
      <c r="L1621" s="15">
        <f t="shared" si="180"/>
        <v>-34838808</v>
      </c>
      <c r="M1621" s="6">
        <f t="shared" si="181"/>
        <v>-2646.1193984505544</v>
      </c>
    </row>
    <row r="1622" spans="2:13" x14ac:dyDescent="0.4">
      <c r="B1622" s="4" t="s">
        <v>1560</v>
      </c>
      <c r="C1622">
        <v>34</v>
      </c>
      <c r="D1622" s="10" t="s">
        <v>1592</v>
      </c>
      <c r="E1622" s="65">
        <v>5613</v>
      </c>
      <c r="F1622" s="77">
        <v>35878621</v>
      </c>
      <c r="G1622" s="6">
        <f t="shared" si="176"/>
        <v>6392.0579013005527</v>
      </c>
      <c r="H1622" s="85">
        <v>0</v>
      </c>
      <c r="I1622" s="6">
        <f t="shared" si="177"/>
        <v>0</v>
      </c>
      <c r="J1622" s="76">
        <v>221448091</v>
      </c>
      <c r="K1622" s="6">
        <f t="shared" si="178"/>
        <v>39452.715303759127</v>
      </c>
      <c r="L1622" s="15">
        <f t="shared" si="180"/>
        <v>257326712</v>
      </c>
      <c r="M1622" s="6">
        <f t="shared" si="181"/>
        <v>45844.773205059682</v>
      </c>
    </row>
    <row r="1623" spans="2:13" x14ac:dyDescent="0.4">
      <c r="B1623" s="4" t="s">
        <v>1560</v>
      </c>
      <c r="C1623">
        <v>35</v>
      </c>
      <c r="D1623" s="10" t="s">
        <v>1593</v>
      </c>
      <c r="E1623" s="65">
        <v>10921</v>
      </c>
      <c r="F1623" s="77">
        <v>3838672</v>
      </c>
      <c r="G1623" s="6">
        <f t="shared" si="176"/>
        <v>351.49455178097242</v>
      </c>
      <c r="H1623" s="85">
        <v>0</v>
      </c>
      <c r="I1623" s="6">
        <f t="shared" si="177"/>
        <v>0</v>
      </c>
      <c r="J1623" s="76">
        <v>203749814</v>
      </c>
      <c r="K1623" s="6">
        <f t="shared" si="178"/>
        <v>18656.699386503067</v>
      </c>
      <c r="L1623" s="15">
        <f t="shared" si="180"/>
        <v>207588486</v>
      </c>
      <c r="M1623" s="6">
        <f t="shared" si="181"/>
        <v>19008.193938284039</v>
      </c>
    </row>
    <row r="1624" spans="2:13" x14ac:dyDescent="0.4">
      <c r="B1624" s="4" t="s">
        <v>1560</v>
      </c>
      <c r="C1624">
        <v>36</v>
      </c>
      <c r="D1624" s="10" t="s">
        <v>1594</v>
      </c>
      <c r="E1624" s="65">
        <v>28580</v>
      </c>
      <c r="F1624" s="77">
        <v>695975402</v>
      </c>
      <c r="G1624" s="6">
        <f t="shared" si="176"/>
        <v>24351.833519944015</v>
      </c>
      <c r="H1624" s="85">
        <v>6217682</v>
      </c>
      <c r="I1624" s="6">
        <f t="shared" si="177"/>
        <v>217.55360391882436</v>
      </c>
      <c r="J1624" s="76">
        <v>350002675</v>
      </c>
      <c r="K1624" s="6">
        <f t="shared" si="178"/>
        <v>12246.419699090273</v>
      </c>
      <c r="L1624" s="15">
        <f t="shared" si="180"/>
        <v>1045978077</v>
      </c>
      <c r="M1624" s="6">
        <f t="shared" si="181"/>
        <v>36598.25321903429</v>
      </c>
    </row>
    <row r="1625" spans="2:13" x14ac:dyDescent="0.4">
      <c r="B1625" s="4" t="s">
        <v>1560</v>
      </c>
      <c r="C1625">
        <v>37</v>
      </c>
      <c r="D1625" s="10" t="s">
        <v>1595</v>
      </c>
      <c r="E1625" s="65">
        <v>15172</v>
      </c>
      <c r="F1625" s="77">
        <v>422619728</v>
      </c>
      <c r="G1625" s="6">
        <f t="shared" si="176"/>
        <v>27855.241761138939</v>
      </c>
      <c r="H1625" s="85">
        <v>13398814</v>
      </c>
      <c r="I1625" s="6">
        <f t="shared" si="177"/>
        <v>883.12773530187189</v>
      </c>
      <c r="J1625" s="76">
        <v>0</v>
      </c>
      <c r="K1625" s="6">
        <f t="shared" si="178"/>
        <v>0</v>
      </c>
      <c r="L1625" s="15">
        <f t="shared" si="180"/>
        <v>422619728</v>
      </c>
      <c r="M1625" s="6">
        <f t="shared" si="181"/>
        <v>27855.241761138939</v>
      </c>
    </row>
    <row r="1626" spans="2:13" x14ac:dyDescent="0.4">
      <c r="B1626" s="4" t="s">
        <v>1560</v>
      </c>
      <c r="C1626">
        <v>38</v>
      </c>
      <c r="D1626" s="10" t="s">
        <v>1596</v>
      </c>
      <c r="E1626" s="65">
        <v>10379</v>
      </c>
      <c r="F1626" s="77">
        <v>37302467</v>
      </c>
      <c r="G1626" s="6">
        <f t="shared" si="176"/>
        <v>3594.0328548029674</v>
      </c>
      <c r="H1626" s="85">
        <v>4929012</v>
      </c>
      <c r="I1626" s="6">
        <f t="shared" si="177"/>
        <v>474.90239907505543</v>
      </c>
      <c r="J1626" s="76">
        <v>384244590</v>
      </c>
      <c r="K1626" s="6">
        <f t="shared" si="178"/>
        <v>37021.349841025149</v>
      </c>
      <c r="L1626" s="15">
        <f t="shared" si="180"/>
        <v>421547057</v>
      </c>
      <c r="M1626" s="6">
        <f t="shared" si="181"/>
        <v>40615.382695828113</v>
      </c>
    </row>
    <row r="1627" spans="2:13" x14ac:dyDescent="0.4">
      <c r="B1627" s="4" t="s">
        <v>1560</v>
      </c>
      <c r="C1627">
        <v>39</v>
      </c>
      <c r="D1627" s="10" t="s">
        <v>1597</v>
      </c>
      <c r="E1627" s="65">
        <v>18488</v>
      </c>
      <c r="F1627" s="77">
        <v>84153328</v>
      </c>
      <c r="G1627" s="6">
        <f t="shared" si="176"/>
        <v>4551.7810471657294</v>
      </c>
      <c r="H1627" s="85">
        <v>112129131</v>
      </c>
      <c r="I1627" s="6">
        <f t="shared" si="177"/>
        <v>6064.9681414971874</v>
      </c>
      <c r="J1627" s="76">
        <v>928488903</v>
      </c>
      <c r="K1627" s="6">
        <f t="shared" si="178"/>
        <v>50221.165242319345</v>
      </c>
      <c r="L1627" s="15">
        <f t="shared" si="180"/>
        <v>1012642231</v>
      </c>
      <c r="M1627" s="6">
        <f t="shared" si="181"/>
        <v>54772.946289485073</v>
      </c>
    </row>
    <row r="1628" spans="2:13" x14ac:dyDescent="0.4">
      <c r="B1628" s="4" t="s">
        <v>1560</v>
      </c>
      <c r="C1628">
        <v>40</v>
      </c>
      <c r="D1628" s="10" t="s">
        <v>268</v>
      </c>
      <c r="E1628" s="65">
        <v>2138</v>
      </c>
      <c r="F1628" s="77">
        <v>33317675</v>
      </c>
      <c r="G1628" s="6">
        <f t="shared" si="176"/>
        <v>15583.571094480823</v>
      </c>
      <c r="H1628" s="85">
        <v>0</v>
      </c>
      <c r="I1628" s="6">
        <f t="shared" si="177"/>
        <v>0</v>
      </c>
      <c r="J1628" s="76">
        <v>82787574</v>
      </c>
      <c r="K1628" s="6">
        <f t="shared" si="178"/>
        <v>38721.971000935453</v>
      </c>
      <c r="L1628" s="15">
        <f t="shared" si="180"/>
        <v>116105249</v>
      </c>
      <c r="M1628" s="6">
        <f t="shared" si="181"/>
        <v>54305.542095416276</v>
      </c>
    </row>
    <row r="1629" spans="2:13" x14ac:dyDescent="0.4">
      <c r="B1629" s="4" t="s">
        <v>1560</v>
      </c>
      <c r="C1629">
        <v>41</v>
      </c>
      <c r="D1629" s="10" t="s">
        <v>1598</v>
      </c>
      <c r="E1629" s="65">
        <v>2235</v>
      </c>
      <c r="F1629" s="77">
        <v>59198762</v>
      </c>
      <c r="G1629" s="6">
        <f t="shared" si="176"/>
        <v>26487.141834451901</v>
      </c>
      <c r="H1629" s="85">
        <v>0</v>
      </c>
      <c r="I1629" s="6">
        <f t="shared" si="177"/>
        <v>0</v>
      </c>
      <c r="J1629" s="76">
        <v>50000000</v>
      </c>
      <c r="K1629" s="6">
        <f t="shared" si="178"/>
        <v>22371.364653243847</v>
      </c>
      <c r="L1629" s="15">
        <f t="shared" si="180"/>
        <v>109198762</v>
      </c>
      <c r="M1629" s="6">
        <f t="shared" si="181"/>
        <v>48858.506487695748</v>
      </c>
    </row>
    <row r="1630" spans="2:13" x14ac:dyDescent="0.4">
      <c r="B1630" s="4" t="s">
        <v>1560</v>
      </c>
      <c r="C1630">
        <v>42</v>
      </c>
      <c r="D1630" s="10" t="s">
        <v>1599</v>
      </c>
      <c r="E1630" s="65">
        <v>2931</v>
      </c>
      <c r="F1630" s="77">
        <v>3468458</v>
      </c>
      <c r="G1630" s="6">
        <f t="shared" si="176"/>
        <v>1183.3701808256567</v>
      </c>
      <c r="H1630" s="85">
        <v>0</v>
      </c>
      <c r="I1630" s="6">
        <f t="shared" si="177"/>
        <v>0</v>
      </c>
      <c r="J1630" s="76">
        <v>210141882</v>
      </c>
      <c r="K1630" s="6">
        <f t="shared" si="178"/>
        <v>71696.30910951893</v>
      </c>
      <c r="L1630" s="15">
        <f t="shared" si="180"/>
        <v>213610340</v>
      </c>
      <c r="M1630" s="6">
        <f t="shared" si="181"/>
        <v>72879.679290344589</v>
      </c>
    </row>
    <row r="1631" spans="2:13" x14ac:dyDescent="0.4">
      <c r="B1631" s="4" t="s">
        <v>1560</v>
      </c>
      <c r="C1631">
        <v>43</v>
      </c>
      <c r="D1631" s="10" t="s">
        <v>1600</v>
      </c>
      <c r="E1631" s="65">
        <v>3923</v>
      </c>
      <c r="F1631" s="77">
        <v>22732206</v>
      </c>
      <c r="G1631" s="6">
        <f t="shared" si="176"/>
        <v>5794.5975019118023</v>
      </c>
      <c r="H1631" s="85">
        <v>0</v>
      </c>
      <c r="I1631" s="6">
        <f t="shared" si="177"/>
        <v>0</v>
      </c>
      <c r="J1631" s="76">
        <v>400420886</v>
      </c>
      <c r="K1631" s="6">
        <f t="shared" si="178"/>
        <v>102070.07035432068</v>
      </c>
      <c r="L1631" s="15">
        <f t="shared" si="180"/>
        <v>423153092</v>
      </c>
      <c r="M1631" s="6">
        <f t="shared" si="181"/>
        <v>107864.66785623248</v>
      </c>
    </row>
    <row r="1632" spans="2:13" x14ac:dyDescent="0.4">
      <c r="B1632" s="4" t="s">
        <v>1560</v>
      </c>
      <c r="C1632">
        <v>44</v>
      </c>
      <c r="D1632" s="10" t="s">
        <v>1601</v>
      </c>
      <c r="E1632" s="65">
        <v>3322</v>
      </c>
      <c r="F1632" s="77">
        <v>336105085</v>
      </c>
      <c r="G1632" s="6">
        <f t="shared" si="176"/>
        <v>101175.5222757375</v>
      </c>
      <c r="H1632" s="85">
        <v>0</v>
      </c>
      <c r="I1632" s="6">
        <f t="shared" si="177"/>
        <v>0</v>
      </c>
      <c r="J1632" s="76">
        <v>74534107</v>
      </c>
      <c r="K1632" s="6">
        <f t="shared" si="178"/>
        <v>22436.51625526791</v>
      </c>
      <c r="L1632" s="15">
        <f t="shared" si="180"/>
        <v>410639192</v>
      </c>
      <c r="M1632" s="6">
        <f t="shared" si="181"/>
        <v>123612.03853100541</v>
      </c>
    </row>
    <row r="1633" spans="2:13" ht="19.5" thickBot="1" x14ac:dyDescent="0.45">
      <c r="B1633" s="4" t="s">
        <v>1560</v>
      </c>
      <c r="C1633">
        <v>45</v>
      </c>
      <c r="D1633" s="10" t="s">
        <v>1602</v>
      </c>
      <c r="E1633" s="65">
        <v>3742</v>
      </c>
      <c r="F1633" s="77">
        <v>190810357</v>
      </c>
      <c r="G1633" s="6">
        <f t="shared" si="176"/>
        <v>50991.543826830573</v>
      </c>
      <c r="H1633" s="85">
        <v>0</v>
      </c>
      <c r="I1633" s="6">
        <f t="shared" si="177"/>
        <v>0</v>
      </c>
      <c r="J1633" s="76">
        <v>610079807</v>
      </c>
      <c r="K1633" s="6">
        <f t="shared" si="178"/>
        <v>163035.75815072155</v>
      </c>
      <c r="L1633" s="15">
        <f t="shared" si="180"/>
        <v>800890164</v>
      </c>
      <c r="M1633" s="6">
        <f t="shared" si="181"/>
        <v>214027.30197755212</v>
      </c>
    </row>
    <row r="1634" spans="2:13" ht="19.5" thickBot="1" x14ac:dyDescent="0.45">
      <c r="B1634" s="45" t="s">
        <v>1782</v>
      </c>
      <c r="C1634" s="46"/>
      <c r="D1634" s="47"/>
      <c r="E1634" s="12">
        <f>SUM(E1589:E1633)</f>
        <v>353877</v>
      </c>
      <c r="F1634" s="13">
        <f t="shared" ref="F1634:J1634" si="182">SUM(F1589:F1633)</f>
        <v>5770439684</v>
      </c>
      <c r="G1634" s="14">
        <f t="shared" si="176"/>
        <v>16306.342836635327</v>
      </c>
      <c r="H1634" s="12">
        <f t="shared" si="182"/>
        <v>932589228</v>
      </c>
      <c r="I1634" s="14">
        <f t="shared" si="177"/>
        <v>2635.348519400809</v>
      </c>
      <c r="J1634" s="12">
        <f t="shared" si="182"/>
        <v>9469805850</v>
      </c>
      <c r="K1634" s="14">
        <f t="shared" si="178"/>
        <v>26760.162005442569</v>
      </c>
      <c r="L1634" s="16">
        <f t="shared" si="180"/>
        <v>15240245534</v>
      </c>
      <c r="M1634" s="14">
        <f t="shared" si="181"/>
        <v>43066.504842077899</v>
      </c>
    </row>
    <row r="1635" spans="2:13" x14ac:dyDescent="0.4">
      <c r="B1635" s="4" t="s">
        <v>1603</v>
      </c>
      <c r="C1635">
        <v>1</v>
      </c>
      <c r="D1635" s="10" t="s">
        <v>1604</v>
      </c>
      <c r="E1635" s="65">
        <v>77435</v>
      </c>
      <c r="F1635" s="80">
        <v>2286190046</v>
      </c>
      <c r="G1635" s="81">
        <f t="shared" si="176"/>
        <v>29523.988454833085</v>
      </c>
      <c r="H1635" s="84">
        <v>38770690</v>
      </c>
      <c r="I1635" s="81">
        <f t="shared" si="177"/>
        <v>500.6868986892232</v>
      </c>
      <c r="J1635" s="76">
        <v>0</v>
      </c>
      <c r="K1635" s="6">
        <f t="shared" si="178"/>
        <v>0</v>
      </c>
      <c r="L1635" s="15">
        <f t="shared" si="180"/>
        <v>2286190046</v>
      </c>
      <c r="M1635" s="6">
        <f t="shared" si="181"/>
        <v>29523.988454833085</v>
      </c>
    </row>
    <row r="1636" spans="2:13" x14ac:dyDescent="0.4">
      <c r="B1636" s="4" t="s">
        <v>1603</v>
      </c>
      <c r="C1636">
        <v>2</v>
      </c>
      <c r="D1636" s="10" t="s">
        <v>1605</v>
      </c>
      <c r="E1636" s="65">
        <v>22481</v>
      </c>
      <c r="F1636" s="77">
        <v>311209213</v>
      </c>
      <c r="G1636" s="6">
        <f t="shared" si="176"/>
        <v>13843.210399893243</v>
      </c>
      <c r="H1636" s="85">
        <v>31005834</v>
      </c>
      <c r="I1636" s="6">
        <f t="shared" si="177"/>
        <v>1379.2017259018728</v>
      </c>
      <c r="J1636" s="76">
        <v>1605706703</v>
      </c>
      <c r="K1636" s="6">
        <f t="shared" si="178"/>
        <v>71425.056848004984</v>
      </c>
      <c r="L1636" s="15">
        <f t="shared" si="180"/>
        <v>1916915916</v>
      </c>
      <c r="M1636" s="6">
        <f t="shared" si="181"/>
        <v>85268.267247898228</v>
      </c>
    </row>
    <row r="1637" spans="2:13" x14ac:dyDescent="0.4">
      <c r="B1637" s="4" t="s">
        <v>1603</v>
      </c>
      <c r="C1637">
        <v>3</v>
      </c>
      <c r="D1637" s="10" t="s">
        <v>1606</v>
      </c>
      <c r="E1637" s="65">
        <v>14572</v>
      </c>
      <c r="F1637" s="77">
        <v>52013164</v>
      </c>
      <c r="G1637" s="6">
        <f t="shared" si="176"/>
        <v>3569.3908866318966</v>
      </c>
      <c r="H1637" s="85">
        <v>6143677</v>
      </c>
      <c r="I1637" s="6">
        <f t="shared" si="177"/>
        <v>421.60835849574528</v>
      </c>
      <c r="J1637" s="76">
        <v>1206864976</v>
      </c>
      <c r="K1637" s="6">
        <f t="shared" si="178"/>
        <v>82820.819105133138</v>
      </c>
      <c r="L1637" s="15">
        <f t="shared" si="180"/>
        <v>1258878140</v>
      </c>
      <c r="M1637" s="6">
        <f t="shared" si="181"/>
        <v>86390.209991765034</v>
      </c>
    </row>
    <row r="1638" spans="2:13" x14ac:dyDescent="0.4">
      <c r="B1638" s="4" t="s">
        <v>1603</v>
      </c>
      <c r="C1638">
        <v>4</v>
      </c>
      <c r="D1638" s="10" t="s">
        <v>1607</v>
      </c>
      <c r="E1638" s="65">
        <v>12884</v>
      </c>
      <c r="F1638" s="77">
        <v>295494719</v>
      </c>
      <c r="G1638" s="6">
        <f t="shared" si="176"/>
        <v>22935.01389320087</v>
      </c>
      <c r="H1638" s="85">
        <v>6109238</v>
      </c>
      <c r="I1638" s="6">
        <f t="shared" si="177"/>
        <v>474.17246196833281</v>
      </c>
      <c r="J1638" s="76">
        <v>599194781</v>
      </c>
      <c r="K1638" s="6">
        <f t="shared" si="178"/>
        <v>46506.890794784231</v>
      </c>
      <c r="L1638" s="15">
        <f t="shared" si="180"/>
        <v>894689500</v>
      </c>
      <c r="M1638" s="6">
        <f t="shared" si="181"/>
        <v>69441.904687985094</v>
      </c>
    </row>
    <row r="1639" spans="2:13" x14ac:dyDescent="0.4">
      <c r="B1639" s="4" t="s">
        <v>1603</v>
      </c>
      <c r="C1639">
        <v>5</v>
      </c>
      <c r="D1639" s="10" t="s">
        <v>1608</v>
      </c>
      <c r="E1639" s="65">
        <v>14433</v>
      </c>
      <c r="F1639" s="77">
        <v>1061031</v>
      </c>
      <c r="G1639" s="6">
        <f t="shared" si="176"/>
        <v>73.514238204115571</v>
      </c>
      <c r="H1639" s="85">
        <v>9755739</v>
      </c>
      <c r="I1639" s="6">
        <f t="shared" si="177"/>
        <v>675.93286219081267</v>
      </c>
      <c r="J1639" s="76">
        <v>1096668948</v>
      </c>
      <c r="K1639" s="6">
        <f t="shared" si="178"/>
        <v>75983.437123259195</v>
      </c>
      <c r="L1639" s="15">
        <f t="shared" si="180"/>
        <v>1097729979</v>
      </c>
      <c r="M1639" s="6">
        <f t="shared" si="181"/>
        <v>76056.951361463318</v>
      </c>
    </row>
    <row r="1640" spans="2:13" x14ac:dyDescent="0.4">
      <c r="B1640" s="4" t="s">
        <v>1603</v>
      </c>
      <c r="C1640">
        <v>6</v>
      </c>
      <c r="D1640" s="10" t="s">
        <v>1609</v>
      </c>
      <c r="E1640" s="65">
        <v>7362</v>
      </c>
      <c r="F1640" s="77">
        <v>182619329</v>
      </c>
      <c r="G1640" s="6">
        <f t="shared" si="176"/>
        <v>24805.668160825862</v>
      </c>
      <c r="H1640" s="85">
        <v>4039741</v>
      </c>
      <c r="I1640" s="6">
        <f t="shared" si="177"/>
        <v>548.72874218962238</v>
      </c>
      <c r="J1640" s="76">
        <v>1065597205</v>
      </c>
      <c r="K1640" s="6">
        <f t="shared" si="178"/>
        <v>144742.89663135019</v>
      </c>
      <c r="L1640" s="15">
        <f t="shared" si="180"/>
        <v>1248216534</v>
      </c>
      <c r="M1640" s="6">
        <f t="shared" si="181"/>
        <v>169548.56479217604</v>
      </c>
    </row>
    <row r="1641" spans="2:13" x14ac:dyDescent="0.4">
      <c r="B1641" s="4" t="s">
        <v>1603</v>
      </c>
      <c r="C1641">
        <v>7</v>
      </c>
      <c r="D1641" s="10" t="s">
        <v>1610</v>
      </c>
      <c r="E1641" s="65">
        <v>3045</v>
      </c>
      <c r="F1641" s="77">
        <v>34365792</v>
      </c>
      <c r="G1641" s="6">
        <f t="shared" si="176"/>
        <v>11285.974384236453</v>
      </c>
      <c r="H1641" s="85">
        <v>713000</v>
      </c>
      <c r="I1641" s="6">
        <f t="shared" si="177"/>
        <v>234.15435139573071</v>
      </c>
      <c r="J1641" s="76">
        <v>361275662</v>
      </c>
      <c r="K1641" s="6">
        <f t="shared" si="178"/>
        <v>118645.53760262726</v>
      </c>
      <c r="L1641" s="15">
        <f t="shared" si="180"/>
        <v>395641454</v>
      </c>
      <c r="M1641" s="6">
        <f t="shared" si="181"/>
        <v>129931.51198686371</v>
      </c>
    </row>
    <row r="1642" spans="2:13" x14ac:dyDescent="0.4">
      <c r="B1642" s="4" t="s">
        <v>1603</v>
      </c>
      <c r="C1642">
        <v>8</v>
      </c>
      <c r="D1642" s="10" t="s">
        <v>1611</v>
      </c>
      <c r="E1642" s="65">
        <v>4887</v>
      </c>
      <c r="F1642" s="77">
        <v>1121130</v>
      </c>
      <c r="G1642" s="6">
        <f t="shared" si="176"/>
        <v>229.41068139963167</v>
      </c>
      <c r="H1642" s="85">
        <v>4333439</v>
      </c>
      <c r="I1642" s="6">
        <f t="shared" si="177"/>
        <v>886.72784939635767</v>
      </c>
      <c r="J1642" s="76">
        <v>345519756</v>
      </c>
      <c r="K1642" s="6">
        <f t="shared" si="178"/>
        <v>70701.812154696134</v>
      </c>
      <c r="L1642" s="15">
        <f t="shared" si="180"/>
        <v>346640886</v>
      </c>
      <c r="M1642" s="6">
        <f t="shared" si="181"/>
        <v>70931.222836095767</v>
      </c>
    </row>
    <row r="1643" spans="2:13" x14ac:dyDescent="0.4">
      <c r="B1643" s="4" t="s">
        <v>1603</v>
      </c>
      <c r="C1643">
        <v>9</v>
      </c>
      <c r="D1643" s="10" t="s">
        <v>1612</v>
      </c>
      <c r="E1643" s="65">
        <v>4748</v>
      </c>
      <c r="F1643" s="77">
        <v>0</v>
      </c>
      <c r="G1643" s="6">
        <f t="shared" si="176"/>
        <v>0</v>
      </c>
      <c r="H1643" s="85">
        <v>5272508</v>
      </c>
      <c r="I1643" s="6">
        <f t="shared" si="177"/>
        <v>1110.469250210615</v>
      </c>
      <c r="J1643" s="76">
        <v>310861966</v>
      </c>
      <c r="K1643" s="6">
        <f t="shared" si="178"/>
        <v>65472.191659646167</v>
      </c>
      <c r="L1643" s="15">
        <f t="shared" si="180"/>
        <v>310861966</v>
      </c>
      <c r="M1643" s="6">
        <f t="shared" si="181"/>
        <v>65472.191659646167</v>
      </c>
    </row>
    <row r="1644" spans="2:13" x14ac:dyDescent="0.4">
      <c r="B1644" s="4" t="s">
        <v>1603</v>
      </c>
      <c r="C1644">
        <v>10</v>
      </c>
      <c r="D1644" s="10" t="s">
        <v>1613</v>
      </c>
      <c r="E1644" s="65">
        <v>5876</v>
      </c>
      <c r="F1644" s="77">
        <v>44549933</v>
      </c>
      <c r="G1644" s="6">
        <f t="shared" si="176"/>
        <v>7581.6768209666443</v>
      </c>
      <c r="H1644" s="85">
        <v>2313987</v>
      </c>
      <c r="I1644" s="6">
        <f t="shared" si="177"/>
        <v>393.80309734513276</v>
      </c>
      <c r="J1644" s="76">
        <v>287749000</v>
      </c>
      <c r="K1644" s="6">
        <f t="shared" si="178"/>
        <v>48970.217835262083</v>
      </c>
      <c r="L1644" s="15">
        <f t="shared" si="180"/>
        <v>332298933</v>
      </c>
      <c r="M1644" s="6">
        <f t="shared" si="181"/>
        <v>56551.894656228724</v>
      </c>
    </row>
    <row r="1645" spans="2:13" x14ac:dyDescent="0.4">
      <c r="B1645" s="4" t="s">
        <v>1603</v>
      </c>
      <c r="C1645">
        <v>11</v>
      </c>
      <c r="D1645" s="10" t="s">
        <v>1614</v>
      </c>
      <c r="E1645" s="65">
        <v>10299</v>
      </c>
      <c r="F1645" s="77">
        <v>65972502</v>
      </c>
      <c r="G1645" s="6">
        <f t="shared" si="176"/>
        <v>6405.7191960384507</v>
      </c>
      <c r="H1645" s="85">
        <v>8978580</v>
      </c>
      <c r="I1645" s="6">
        <f t="shared" si="177"/>
        <v>871.79143606175353</v>
      </c>
      <c r="J1645" s="76">
        <v>1230688</v>
      </c>
      <c r="K1645" s="6">
        <f t="shared" si="178"/>
        <v>119.49587338576561</v>
      </c>
      <c r="L1645" s="15">
        <f t="shared" si="180"/>
        <v>67203190</v>
      </c>
      <c r="M1645" s="6">
        <f t="shared" si="181"/>
        <v>6525.2150694242164</v>
      </c>
    </row>
    <row r="1646" spans="2:13" x14ac:dyDescent="0.4">
      <c r="B1646" s="4" t="s">
        <v>1603</v>
      </c>
      <c r="C1646">
        <v>12</v>
      </c>
      <c r="D1646" s="10" t="s">
        <v>1615</v>
      </c>
      <c r="E1646" s="65">
        <v>552</v>
      </c>
      <c r="F1646" s="77">
        <v>489516</v>
      </c>
      <c r="G1646" s="6">
        <f t="shared" si="176"/>
        <v>886.804347826087</v>
      </c>
      <c r="H1646" s="85">
        <v>14768</v>
      </c>
      <c r="I1646" s="6">
        <f t="shared" si="177"/>
        <v>26.753623188405797</v>
      </c>
      <c r="J1646" s="76">
        <v>43826807</v>
      </c>
      <c r="K1646" s="6">
        <f t="shared" si="178"/>
        <v>79396.389492753617</v>
      </c>
      <c r="L1646" s="15">
        <f t="shared" si="180"/>
        <v>44316323</v>
      </c>
      <c r="M1646" s="6">
        <f t="shared" si="181"/>
        <v>80283.193840579712</v>
      </c>
    </row>
    <row r="1647" spans="2:13" x14ac:dyDescent="0.4">
      <c r="B1647" s="4" t="s">
        <v>1603</v>
      </c>
      <c r="C1647">
        <v>13</v>
      </c>
      <c r="D1647" s="10" t="s">
        <v>1616</v>
      </c>
      <c r="E1647" s="65">
        <v>4996</v>
      </c>
      <c r="F1647" s="77">
        <v>21411922</v>
      </c>
      <c r="G1647" s="6">
        <f t="shared" si="176"/>
        <v>4285.8130504403525</v>
      </c>
      <c r="H1647" s="85">
        <v>2468000</v>
      </c>
      <c r="I1647" s="6">
        <f t="shared" si="177"/>
        <v>493.99519615692554</v>
      </c>
      <c r="J1647" s="76">
        <v>12568481</v>
      </c>
      <c r="K1647" s="6">
        <f t="shared" si="178"/>
        <v>2515.7087670136107</v>
      </c>
      <c r="L1647" s="15">
        <f t="shared" si="180"/>
        <v>33980403</v>
      </c>
      <c r="M1647" s="6">
        <f t="shared" si="181"/>
        <v>6801.5218174539632</v>
      </c>
    </row>
    <row r="1648" spans="2:13" x14ac:dyDescent="0.4">
      <c r="B1648" s="4" t="s">
        <v>1603</v>
      </c>
      <c r="C1648">
        <v>14</v>
      </c>
      <c r="D1648" s="10" t="s">
        <v>1617</v>
      </c>
      <c r="E1648" s="65">
        <v>2160</v>
      </c>
      <c r="F1648" s="77">
        <v>31862203</v>
      </c>
      <c r="G1648" s="6">
        <f t="shared" ref="G1648:G1713" si="183">F1648/E1648</f>
        <v>14751.019907407408</v>
      </c>
      <c r="H1648" s="85">
        <v>10006727</v>
      </c>
      <c r="I1648" s="6">
        <f t="shared" ref="I1648:I1713" si="184">H1648/E1648</f>
        <v>4632.7439814814816</v>
      </c>
      <c r="J1648" s="76">
        <v>21201534</v>
      </c>
      <c r="K1648" s="6">
        <f t="shared" ref="K1648:K1713" si="185">J1648/E1648</f>
        <v>9815.5249999999996</v>
      </c>
      <c r="L1648" s="15">
        <f t="shared" si="180"/>
        <v>53063737</v>
      </c>
      <c r="M1648" s="6">
        <f t="shared" si="181"/>
        <v>24566.544907407406</v>
      </c>
    </row>
    <row r="1649" spans="2:13" x14ac:dyDescent="0.4">
      <c r="B1649" s="4" t="s">
        <v>1603</v>
      </c>
      <c r="C1649">
        <v>15</v>
      </c>
      <c r="D1649" s="10" t="s">
        <v>1618</v>
      </c>
      <c r="E1649" s="65">
        <v>3105</v>
      </c>
      <c r="F1649" s="77">
        <v>18895684</v>
      </c>
      <c r="G1649" s="6">
        <f t="shared" si="183"/>
        <v>6085.5665056360713</v>
      </c>
      <c r="H1649" s="85">
        <v>499441</v>
      </c>
      <c r="I1649" s="6">
        <f t="shared" si="184"/>
        <v>160.85056360708535</v>
      </c>
      <c r="J1649" s="76">
        <v>235743884</v>
      </c>
      <c r="K1649" s="6">
        <f t="shared" si="185"/>
        <v>75923.956199677938</v>
      </c>
      <c r="L1649" s="15">
        <f t="shared" si="180"/>
        <v>254639568</v>
      </c>
      <c r="M1649" s="6">
        <f t="shared" si="181"/>
        <v>82009.522705314012</v>
      </c>
    </row>
    <row r="1650" spans="2:13" x14ac:dyDescent="0.4">
      <c r="B1650" s="4" t="s">
        <v>1603</v>
      </c>
      <c r="C1650">
        <v>16</v>
      </c>
      <c r="D1650" s="10" t="s">
        <v>1619</v>
      </c>
      <c r="E1650" s="65">
        <v>6990</v>
      </c>
      <c r="F1650" s="77">
        <v>110189242</v>
      </c>
      <c r="G1650" s="6">
        <f t="shared" si="183"/>
        <v>15763.840057224606</v>
      </c>
      <c r="H1650" s="85">
        <v>1173942</v>
      </c>
      <c r="I1650" s="6">
        <f t="shared" si="184"/>
        <v>167.94592274678112</v>
      </c>
      <c r="J1650" s="76">
        <v>708574112</v>
      </c>
      <c r="K1650" s="6">
        <f t="shared" si="185"/>
        <v>101369.686981402</v>
      </c>
      <c r="L1650" s="15">
        <f t="shared" si="180"/>
        <v>818763354</v>
      </c>
      <c r="M1650" s="6">
        <f t="shared" si="181"/>
        <v>117133.52703862661</v>
      </c>
    </row>
    <row r="1651" spans="2:13" x14ac:dyDescent="0.4">
      <c r="B1651" s="4" t="s">
        <v>1603</v>
      </c>
      <c r="C1651">
        <v>17</v>
      </c>
      <c r="D1651" s="10" t="s">
        <v>1620</v>
      </c>
      <c r="E1651" s="65">
        <v>6150</v>
      </c>
      <c r="F1651" s="77">
        <v>62593887</v>
      </c>
      <c r="G1651" s="6">
        <f t="shared" si="183"/>
        <v>10177.867804878049</v>
      </c>
      <c r="H1651" s="85">
        <v>27258158</v>
      </c>
      <c r="I1651" s="6">
        <f t="shared" si="184"/>
        <v>4432.2208130081299</v>
      </c>
      <c r="J1651" s="76">
        <v>221268442</v>
      </c>
      <c r="K1651" s="6">
        <f t="shared" si="185"/>
        <v>35978.60845528455</v>
      </c>
      <c r="L1651" s="15">
        <f t="shared" si="180"/>
        <v>283862329</v>
      </c>
      <c r="M1651" s="6">
        <f t="shared" si="181"/>
        <v>46156.476260162599</v>
      </c>
    </row>
    <row r="1652" spans="2:13" ht="19.5" thickBot="1" x14ac:dyDescent="0.45">
      <c r="B1652" s="4" t="s">
        <v>1603</v>
      </c>
      <c r="C1652">
        <v>18</v>
      </c>
      <c r="D1652" s="10" t="s">
        <v>1621</v>
      </c>
      <c r="E1652" s="65">
        <v>5857</v>
      </c>
      <c r="F1652" s="77">
        <v>46681535</v>
      </c>
      <c r="G1652" s="6">
        <f t="shared" si="183"/>
        <v>7970.2125661601503</v>
      </c>
      <c r="H1652" s="85">
        <v>1211175</v>
      </c>
      <c r="I1652" s="6">
        <f t="shared" si="184"/>
        <v>206.79101929315348</v>
      </c>
      <c r="J1652" s="76">
        <v>348997572</v>
      </c>
      <c r="K1652" s="6">
        <f t="shared" si="185"/>
        <v>59586.404644015711</v>
      </c>
      <c r="L1652" s="15">
        <f t="shared" si="180"/>
        <v>395679107</v>
      </c>
      <c r="M1652" s="6">
        <f t="shared" si="181"/>
        <v>67556.617210175857</v>
      </c>
    </row>
    <row r="1653" spans="2:13" ht="19.5" thickBot="1" x14ac:dyDescent="0.45">
      <c r="B1653" s="45" t="s">
        <v>1783</v>
      </c>
      <c r="C1653" s="46"/>
      <c r="D1653" s="47"/>
      <c r="E1653" s="12">
        <f>SUM(E1635:E1652)</f>
        <v>207832</v>
      </c>
      <c r="F1653" s="13">
        <f t="shared" ref="F1653:J1653" si="186">SUM(F1635:F1652)</f>
        <v>3566720848</v>
      </c>
      <c r="G1653" s="14">
        <f t="shared" si="183"/>
        <v>17161.557642711421</v>
      </c>
      <c r="H1653" s="12">
        <f t="shared" si="186"/>
        <v>160068644</v>
      </c>
      <c r="I1653" s="14">
        <f t="shared" si="184"/>
        <v>770.18285923245696</v>
      </c>
      <c r="J1653" s="12">
        <f t="shared" si="186"/>
        <v>8472850517</v>
      </c>
      <c r="K1653" s="14">
        <f t="shared" si="185"/>
        <v>40767.786082027793</v>
      </c>
      <c r="L1653" s="16">
        <f t="shared" si="180"/>
        <v>12039571365</v>
      </c>
      <c r="M1653" s="14">
        <f t="shared" si="181"/>
        <v>57929.343724739214</v>
      </c>
    </row>
    <row r="1654" spans="2:13" x14ac:dyDescent="0.4">
      <c r="B1654" s="4" t="s">
        <v>1622</v>
      </c>
      <c r="C1654">
        <v>1</v>
      </c>
      <c r="D1654" s="10" t="s">
        <v>1623</v>
      </c>
      <c r="E1654" s="64">
        <v>77080</v>
      </c>
      <c r="F1654" s="80">
        <v>128713662</v>
      </c>
      <c r="G1654" s="81">
        <f t="shared" si="183"/>
        <v>1669.8710690192008</v>
      </c>
      <c r="H1654" s="84">
        <v>96541004</v>
      </c>
      <c r="I1654" s="81">
        <f t="shared" si="184"/>
        <v>1252.4779968863518</v>
      </c>
      <c r="J1654" s="76">
        <v>2835062509</v>
      </c>
      <c r="K1654" s="6">
        <f t="shared" si="185"/>
        <v>36780.779826154641</v>
      </c>
      <c r="L1654" s="15">
        <f t="shared" si="180"/>
        <v>2963776171</v>
      </c>
      <c r="M1654" s="6">
        <f t="shared" si="181"/>
        <v>38450.650895173843</v>
      </c>
    </row>
    <row r="1655" spans="2:13" x14ac:dyDescent="0.4">
      <c r="B1655" s="4" t="s">
        <v>1622</v>
      </c>
      <c r="C1655">
        <v>2</v>
      </c>
      <c r="D1655" s="10" t="s">
        <v>1624</v>
      </c>
      <c r="E1655" s="64">
        <v>33311</v>
      </c>
      <c r="F1655" s="77">
        <v>7419339</v>
      </c>
      <c r="G1655" s="6">
        <f t="shared" si="183"/>
        <v>222.72939869712707</v>
      </c>
      <c r="H1655" s="85">
        <v>0</v>
      </c>
      <c r="I1655" s="6">
        <f t="shared" si="184"/>
        <v>0</v>
      </c>
      <c r="J1655" s="76">
        <v>3181669242</v>
      </c>
      <c r="K1655" s="6">
        <f t="shared" si="185"/>
        <v>95514.071688030977</v>
      </c>
      <c r="L1655" s="15">
        <f t="shared" si="180"/>
        <v>3189088581</v>
      </c>
      <c r="M1655" s="6">
        <f t="shared" si="181"/>
        <v>95736.801086728112</v>
      </c>
    </row>
    <row r="1656" spans="2:13" x14ac:dyDescent="0.4">
      <c r="B1656" s="4" t="s">
        <v>1622</v>
      </c>
      <c r="C1656">
        <v>3</v>
      </c>
      <c r="D1656" s="10" t="s">
        <v>1625</v>
      </c>
      <c r="E1656" s="64">
        <v>23195</v>
      </c>
      <c r="F1656" s="77">
        <v>72694545</v>
      </c>
      <c r="G1656" s="6">
        <f t="shared" si="183"/>
        <v>3134.0610045268377</v>
      </c>
      <c r="H1656" s="85">
        <v>27294576</v>
      </c>
      <c r="I1656" s="6">
        <f t="shared" si="184"/>
        <v>1176.7439534382411</v>
      </c>
      <c r="J1656" s="76">
        <v>2991478110</v>
      </c>
      <c r="K1656" s="6">
        <f t="shared" si="185"/>
        <v>128970.81741754689</v>
      </c>
      <c r="L1656" s="15">
        <f t="shared" si="180"/>
        <v>3064172655</v>
      </c>
      <c r="M1656" s="6">
        <f t="shared" si="181"/>
        <v>132104.87842207373</v>
      </c>
    </row>
    <row r="1657" spans="2:13" x14ac:dyDescent="0.4">
      <c r="B1657" s="4" t="s">
        <v>1622</v>
      </c>
      <c r="C1657">
        <v>4</v>
      </c>
      <c r="D1657" s="10" t="s">
        <v>1626</v>
      </c>
      <c r="E1657" s="64">
        <v>10174</v>
      </c>
      <c r="F1657" s="77">
        <v>64130457</v>
      </c>
      <c r="G1657" s="6">
        <f t="shared" si="183"/>
        <v>6303.3671122469041</v>
      </c>
      <c r="H1657" s="85">
        <v>0</v>
      </c>
      <c r="I1657" s="6">
        <f t="shared" si="184"/>
        <v>0</v>
      </c>
      <c r="J1657" s="76">
        <v>931559000</v>
      </c>
      <c r="K1657" s="6">
        <f t="shared" si="185"/>
        <v>91562.708865736189</v>
      </c>
      <c r="L1657" s="15">
        <f t="shared" si="180"/>
        <v>995689457</v>
      </c>
      <c r="M1657" s="6">
        <f t="shared" si="181"/>
        <v>97866.075977983099</v>
      </c>
    </row>
    <row r="1658" spans="2:13" x14ac:dyDescent="0.4">
      <c r="B1658" s="4" t="s">
        <v>1622</v>
      </c>
      <c r="C1658">
        <v>5</v>
      </c>
      <c r="D1658" s="10" t="s">
        <v>1627</v>
      </c>
      <c r="E1658" s="64">
        <v>9887</v>
      </c>
      <c r="F1658" s="77">
        <v>49717769</v>
      </c>
      <c r="G1658" s="6">
        <f t="shared" si="183"/>
        <v>5028.6000809143316</v>
      </c>
      <c r="H1658" s="85">
        <v>0</v>
      </c>
      <c r="I1658" s="6">
        <f t="shared" si="184"/>
        <v>0</v>
      </c>
      <c r="J1658" s="76">
        <v>300989807</v>
      </c>
      <c r="K1658" s="6">
        <f t="shared" si="185"/>
        <v>30442.986446849398</v>
      </c>
      <c r="L1658" s="15">
        <f t="shared" si="180"/>
        <v>350707576</v>
      </c>
      <c r="M1658" s="6">
        <f t="shared" si="181"/>
        <v>35471.586527763728</v>
      </c>
    </row>
    <row r="1659" spans="2:13" x14ac:dyDescent="0.4">
      <c r="B1659" s="4" t="s">
        <v>1622</v>
      </c>
      <c r="C1659">
        <v>6</v>
      </c>
      <c r="D1659" s="10" t="s">
        <v>1628</v>
      </c>
      <c r="E1659" s="64">
        <v>11558</v>
      </c>
      <c r="F1659" s="77">
        <v>136264012</v>
      </c>
      <c r="G1659" s="6">
        <f t="shared" si="183"/>
        <v>11789.584011074581</v>
      </c>
      <c r="H1659" s="85">
        <v>0</v>
      </c>
      <c r="I1659" s="6">
        <f t="shared" si="184"/>
        <v>0</v>
      </c>
      <c r="J1659" s="76">
        <v>366878000</v>
      </c>
      <c r="K1659" s="6">
        <f t="shared" si="185"/>
        <v>31742.342965911059</v>
      </c>
      <c r="L1659" s="15">
        <f t="shared" si="180"/>
        <v>503142012</v>
      </c>
      <c r="M1659" s="6">
        <f t="shared" si="181"/>
        <v>43531.92697698564</v>
      </c>
    </row>
    <row r="1660" spans="2:13" x14ac:dyDescent="0.4">
      <c r="B1660" s="4" t="s">
        <v>1622</v>
      </c>
      <c r="C1660">
        <v>7</v>
      </c>
      <c r="D1660" s="10" t="s">
        <v>1629</v>
      </c>
      <c r="E1660" s="64">
        <v>4292</v>
      </c>
      <c r="F1660" s="77">
        <v>127666087</v>
      </c>
      <c r="G1660" s="6">
        <f t="shared" si="183"/>
        <v>29745.127446411931</v>
      </c>
      <c r="H1660" s="85">
        <v>0</v>
      </c>
      <c r="I1660" s="6">
        <f t="shared" si="184"/>
        <v>0</v>
      </c>
      <c r="J1660" s="76">
        <v>205074000</v>
      </c>
      <c r="K1660" s="6">
        <f t="shared" si="185"/>
        <v>47780.521901211556</v>
      </c>
      <c r="L1660" s="15">
        <f t="shared" si="180"/>
        <v>332740087</v>
      </c>
      <c r="M1660" s="6">
        <f t="shared" si="181"/>
        <v>77525.64934762349</v>
      </c>
    </row>
    <row r="1661" spans="2:13" x14ac:dyDescent="0.4">
      <c r="B1661" s="4" t="s">
        <v>1622</v>
      </c>
      <c r="C1661">
        <v>8</v>
      </c>
      <c r="D1661" s="10" t="s">
        <v>1630</v>
      </c>
      <c r="E1661" s="64">
        <v>7742</v>
      </c>
      <c r="F1661" s="77">
        <v>122953175</v>
      </c>
      <c r="G1661" s="6">
        <f t="shared" si="183"/>
        <v>15881.319426504779</v>
      </c>
      <c r="H1661" s="85">
        <v>10991000</v>
      </c>
      <c r="I1661" s="6">
        <f t="shared" si="184"/>
        <v>1419.6590028416431</v>
      </c>
      <c r="J1661" s="76">
        <v>306601986</v>
      </c>
      <c r="K1661" s="6">
        <f t="shared" si="185"/>
        <v>39602.426504779127</v>
      </c>
      <c r="L1661" s="15">
        <f t="shared" si="180"/>
        <v>429555161</v>
      </c>
      <c r="M1661" s="6">
        <f t="shared" si="181"/>
        <v>55483.745931283906</v>
      </c>
    </row>
    <row r="1662" spans="2:13" x14ac:dyDescent="0.4">
      <c r="B1662" s="4" t="s">
        <v>1622</v>
      </c>
      <c r="C1662">
        <v>9</v>
      </c>
      <c r="D1662" s="10" t="s">
        <v>1631</v>
      </c>
      <c r="E1662" s="64">
        <v>4456</v>
      </c>
      <c r="F1662" s="77">
        <v>32929546</v>
      </c>
      <c r="G1662" s="6">
        <f t="shared" si="183"/>
        <v>7389.9340215439861</v>
      </c>
      <c r="H1662" s="85">
        <v>0</v>
      </c>
      <c r="I1662" s="6">
        <f t="shared" si="184"/>
        <v>0</v>
      </c>
      <c r="J1662" s="76">
        <v>264024375</v>
      </c>
      <c r="K1662" s="6">
        <f t="shared" si="185"/>
        <v>59251.43065529623</v>
      </c>
      <c r="L1662" s="15">
        <f t="shared" si="180"/>
        <v>296953921</v>
      </c>
      <c r="M1662" s="6">
        <f t="shared" si="181"/>
        <v>66641.36467684021</v>
      </c>
    </row>
    <row r="1663" spans="2:13" x14ac:dyDescent="0.4">
      <c r="B1663" s="4" t="s">
        <v>1622</v>
      </c>
      <c r="C1663">
        <v>10</v>
      </c>
      <c r="D1663" s="10" t="s">
        <v>1632</v>
      </c>
      <c r="E1663" s="64">
        <v>4869</v>
      </c>
      <c r="F1663" s="77">
        <v>183129727</v>
      </c>
      <c r="G1663" s="6">
        <f t="shared" si="183"/>
        <v>37611.36311357568</v>
      </c>
      <c r="H1663" s="85">
        <v>3000000</v>
      </c>
      <c r="I1663" s="6">
        <f t="shared" si="184"/>
        <v>616.14294516327789</v>
      </c>
      <c r="J1663" s="76">
        <v>199160000</v>
      </c>
      <c r="K1663" s="6">
        <f t="shared" si="185"/>
        <v>40903.676319572805</v>
      </c>
      <c r="L1663" s="15">
        <f t="shared" si="180"/>
        <v>382289727</v>
      </c>
      <c r="M1663" s="6">
        <f t="shared" si="181"/>
        <v>78515.039433148486</v>
      </c>
    </row>
    <row r="1664" spans="2:13" x14ac:dyDescent="0.4">
      <c r="B1664" s="4" t="s">
        <v>1622</v>
      </c>
      <c r="C1664">
        <v>11</v>
      </c>
      <c r="D1664" s="10" t="s">
        <v>1633</v>
      </c>
      <c r="E1664" s="64">
        <v>2149</v>
      </c>
      <c r="F1664" s="77">
        <v>1768852</v>
      </c>
      <c r="G1664" s="6">
        <f t="shared" si="183"/>
        <v>823.10469986040016</v>
      </c>
      <c r="H1664" s="85">
        <v>0</v>
      </c>
      <c r="I1664" s="6">
        <f t="shared" si="184"/>
        <v>0</v>
      </c>
      <c r="J1664" s="76">
        <v>68088000</v>
      </c>
      <c r="K1664" s="6">
        <f t="shared" si="185"/>
        <v>31683.573755234993</v>
      </c>
      <c r="L1664" s="15">
        <f t="shared" si="180"/>
        <v>69856852</v>
      </c>
      <c r="M1664" s="6">
        <f t="shared" si="181"/>
        <v>32506.678455095393</v>
      </c>
    </row>
    <row r="1665" spans="2:13" x14ac:dyDescent="0.4">
      <c r="B1665" s="4" t="s">
        <v>1622</v>
      </c>
      <c r="C1665">
        <v>12</v>
      </c>
      <c r="D1665" s="10" t="s">
        <v>1634</v>
      </c>
      <c r="E1665" s="64">
        <v>4736</v>
      </c>
      <c r="F1665" s="77">
        <v>38444586</v>
      </c>
      <c r="G1665" s="6">
        <f t="shared" si="183"/>
        <v>8117.5223817567567</v>
      </c>
      <c r="H1665" s="85">
        <v>0</v>
      </c>
      <c r="I1665" s="6">
        <f t="shared" si="184"/>
        <v>0</v>
      </c>
      <c r="J1665" s="76">
        <v>36497927</v>
      </c>
      <c r="K1665" s="6">
        <f t="shared" si="185"/>
        <v>7706.4879645270266</v>
      </c>
      <c r="L1665" s="15">
        <f t="shared" si="180"/>
        <v>74942513</v>
      </c>
      <c r="M1665" s="6">
        <f t="shared" si="181"/>
        <v>15824.010346283783</v>
      </c>
    </row>
    <row r="1666" spans="2:13" x14ac:dyDescent="0.4">
      <c r="B1666" s="4" t="s">
        <v>1622</v>
      </c>
      <c r="C1666">
        <v>13</v>
      </c>
      <c r="D1666" s="10" t="s">
        <v>1635</v>
      </c>
      <c r="E1666" s="64">
        <v>1934</v>
      </c>
      <c r="F1666" s="77">
        <v>44448775</v>
      </c>
      <c r="G1666" s="6">
        <f t="shared" si="183"/>
        <v>22982.820579110652</v>
      </c>
      <c r="H1666" s="85">
        <v>0</v>
      </c>
      <c r="I1666" s="6">
        <f t="shared" si="184"/>
        <v>0</v>
      </c>
      <c r="J1666" s="76">
        <v>60875559</v>
      </c>
      <c r="K1666" s="6">
        <f t="shared" si="185"/>
        <v>31476.504136504653</v>
      </c>
      <c r="L1666" s="15">
        <f t="shared" si="180"/>
        <v>105324334</v>
      </c>
      <c r="M1666" s="6">
        <f t="shared" si="181"/>
        <v>54459.324715615308</v>
      </c>
    </row>
    <row r="1667" spans="2:13" x14ac:dyDescent="0.4">
      <c r="B1667" s="4" t="s">
        <v>1622</v>
      </c>
      <c r="C1667">
        <v>14</v>
      </c>
      <c r="D1667" s="10" t="s">
        <v>1636</v>
      </c>
      <c r="E1667" s="64">
        <v>4296</v>
      </c>
      <c r="F1667" s="77">
        <v>34433448</v>
      </c>
      <c r="G1667" s="6">
        <f t="shared" si="183"/>
        <v>8015.234636871508</v>
      </c>
      <c r="H1667" s="85">
        <v>0</v>
      </c>
      <c r="I1667" s="6">
        <f t="shared" si="184"/>
        <v>0</v>
      </c>
      <c r="J1667" s="76">
        <v>533597823</v>
      </c>
      <c r="K1667" s="6">
        <f t="shared" si="185"/>
        <v>124208.0593575419</v>
      </c>
      <c r="L1667" s="15">
        <f t="shared" si="180"/>
        <v>568031271</v>
      </c>
      <c r="M1667" s="6">
        <f t="shared" si="181"/>
        <v>132223.2939944134</v>
      </c>
    </row>
    <row r="1668" spans="2:13" x14ac:dyDescent="0.4">
      <c r="B1668" s="4" t="s">
        <v>1622</v>
      </c>
      <c r="C1668">
        <v>15</v>
      </c>
      <c r="D1668" s="10" t="s">
        <v>1637</v>
      </c>
      <c r="E1668" s="64">
        <v>3780</v>
      </c>
      <c r="F1668" s="77">
        <v>52289907</v>
      </c>
      <c r="G1668" s="6">
        <f t="shared" si="183"/>
        <v>13833.308730158729</v>
      </c>
      <c r="H1668" s="85">
        <v>6068239</v>
      </c>
      <c r="I1668" s="6">
        <f t="shared" si="184"/>
        <v>1605.3542328042329</v>
      </c>
      <c r="J1668" s="76">
        <v>238084122</v>
      </c>
      <c r="K1668" s="6">
        <f t="shared" si="185"/>
        <v>62985.217460317457</v>
      </c>
      <c r="L1668" s="15">
        <f t="shared" si="180"/>
        <v>290374029</v>
      </c>
      <c r="M1668" s="6">
        <f t="shared" si="181"/>
        <v>76818.526190476186</v>
      </c>
    </row>
    <row r="1669" spans="2:13" x14ac:dyDescent="0.4">
      <c r="B1669" s="4" t="s">
        <v>1622</v>
      </c>
      <c r="C1669">
        <v>16</v>
      </c>
      <c r="D1669" s="10" t="s">
        <v>1638</v>
      </c>
      <c r="E1669" s="64">
        <v>224</v>
      </c>
      <c r="F1669" s="77">
        <v>7905255</v>
      </c>
      <c r="G1669" s="6">
        <f t="shared" si="183"/>
        <v>35291.316964285717</v>
      </c>
      <c r="H1669" s="85">
        <v>0</v>
      </c>
      <c r="I1669" s="6">
        <f t="shared" si="184"/>
        <v>0</v>
      </c>
      <c r="J1669" s="76">
        <v>151195000</v>
      </c>
      <c r="K1669" s="6">
        <f t="shared" si="185"/>
        <v>674977.67857142852</v>
      </c>
      <c r="L1669" s="15">
        <f t="shared" si="180"/>
        <v>159100255</v>
      </c>
      <c r="M1669" s="6">
        <f t="shared" si="181"/>
        <v>710268.99553571432</v>
      </c>
    </row>
    <row r="1670" spans="2:13" x14ac:dyDescent="0.4">
      <c r="B1670" s="4" t="s">
        <v>1622</v>
      </c>
      <c r="C1670">
        <v>17</v>
      </c>
      <c r="D1670" s="10" t="s">
        <v>1639</v>
      </c>
      <c r="E1670" s="64">
        <v>1154</v>
      </c>
      <c r="F1670" s="77">
        <v>22537843</v>
      </c>
      <c r="G1670" s="6">
        <f t="shared" si="183"/>
        <v>19530.193240901212</v>
      </c>
      <c r="H1670" s="85">
        <v>0</v>
      </c>
      <c r="I1670" s="6">
        <f t="shared" si="184"/>
        <v>0</v>
      </c>
      <c r="J1670" s="76">
        <v>193161200</v>
      </c>
      <c r="K1670" s="6">
        <f t="shared" si="185"/>
        <v>167384.05545927209</v>
      </c>
      <c r="L1670" s="15">
        <f t="shared" ref="L1670:L1733" si="187">F1670+J1670</f>
        <v>215699043</v>
      </c>
      <c r="M1670" s="6">
        <f t="shared" ref="M1670:M1733" si="188">L1670/E1670</f>
        <v>186914.24870017331</v>
      </c>
    </row>
    <row r="1671" spans="2:13" x14ac:dyDescent="0.4">
      <c r="B1671" s="4" t="s">
        <v>1622</v>
      </c>
      <c r="C1671">
        <v>18</v>
      </c>
      <c r="D1671" s="10" t="s">
        <v>1640</v>
      </c>
      <c r="E1671" s="64">
        <v>4053</v>
      </c>
      <c r="F1671" s="77">
        <v>23686032</v>
      </c>
      <c r="G1671" s="6">
        <f t="shared" si="183"/>
        <v>5844.0740192450039</v>
      </c>
      <c r="H1671" s="85">
        <v>0</v>
      </c>
      <c r="I1671" s="6">
        <f t="shared" si="184"/>
        <v>0</v>
      </c>
      <c r="J1671" s="76">
        <v>258330026</v>
      </c>
      <c r="K1671" s="6">
        <f t="shared" si="185"/>
        <v>63737.978287688129</v>
      </c>
      <c r="L1671" s="15">
        <f t="shared" si="187"/>
        <v>282016058</v>
      </c>
      <c r="M1671" s="6">
        <f t="shared" si="188"/>
        <v>69582.052306933139</v>
      </c>
    </row>
    <row r="1672" spans="2:13" x14ac:dyDescent="0.4">
      <c r="B1672" s="4" t="s">
        <v>1622</v>
      </c>
      <c r="C1672">
        <v>19</v>
      </c>
      <c r="D1672" s="10" t="s">
        <v>1641</v>
      </c>
      <c r="E1672" s="64">
        <v>2912</v>
      </c>
      <c r="F1672" s="77">
        <v>45908112</v>
      </c>
      <c r="G1672" s="6">
        <f t="shared" si="183"/>
        <v>15765.148351648351</v>
      </c>
      <c r="H1672" s="85">
        <v>1301566</v>
      </c>
      <c r="I1672" s="6">
        <f t="shared" si="184"/>
        <v>446.96634615384613</v>
      </c>
      <c r="J1672" s="76">
        <v>64669344</v>
      </c>
      <c r="K1672" s="6">
        <f t="shared" si="185"/>
        <v>22207.879120879123</v>
      </c>
      <c r="L1672" s="15">
        <f t="shared" si="187"/>
        <v>110577456</v>
      </c>
      <c r="M1672" s="6">
        <f t="shared" si="188"/>
        <v>37973.027472527472</v>
      </c>
    </row>
    <row r="1673" spans="2:13" x14ac:dyDescent="0.4">
      <c r="B1673" s="4" t="s">
        <v>1622</v>
      </c>
      <c r="C1673">
        <v>20</v>
      </c>
      <c r="D1673" s="10" t="s">
        <v>1642</v>
      </c>
      <c r="E1673" s="64">
        <v>3686</v>
      </c>
      <c r="F1673" s="77">
        <v>327469000</v>
      </c>
      <c r="G1673" s="6">
        <f t="shared" si="183"/>
        <v>88841.2913727618</v>
      </c>
      <c r="H1673" s="85">
        <v>0</v>
      </c>
      <c r="I1673" s="6">
        <f t="shared" si="184"/>
        <v>0</v>
      </c>
      <c r="J1673" s="76">
        <v>350000000</v>
      </c>
      <c r="K1673" s="6">
        <f t="shared" si="185"/>
        <v>94953.879544221374</v>
      </c>
      <c r="L1673" s="15">
        <f t="shared" si="187"/>
        <v>677469000</v>
      </c>
      <c r="M1673" s="6">
        <f t="shared" si="188"/>
        <v>183795.17091698319</v>
      </c>
    </row>
    <row r="1674" spans="2:13" x14ac:dyDescent="0.4">
      <c r="B1674" s="4" t="s">
        <v>1622</v>
      </c>
      <c r="C1674">
        <v>21</v>
      </c>
      <c r="D1674" s="10" t="s">
        <v>1643</v>
      </c>
      <c r="E1674" s="64">
        <v>317</v>
      </c>
      <c r="F1674" s="77">
        <v>36949476</v>
      </c>
      <c r="G1674" s="6">
        <f t="shared" si="183"/>
        <v>116559.86119873817</v>
      </c>
      <c r="H1674" s="85">
        <v>0</v>
      </c>
      <c r="I1674" s="6">
        <f t="shared" si="184"/>
        <v>0</v>
      </c>
      <c r="J1674" s="76">
        <v>90001106</v>
      </c>
      <c r="K1674" s="6">
        <f t="shared" si="185"/>
        <v>283915.16088328074</v>
      </c>
      <c r="L1674" s="15">
        <f t="shared" si="187"/>
        <v>126950582</v>
      </c>
      <c r="M1674" s="6">
        <f t="shared" si="188"/>
        <v>400475.0220820189</v>
      </c>
    </row>
    <row r="1675" spans="2:13" x14ac:dyDescent="0.4">
      <c r="B1675" s="4" t="s">
        <v>1622</v>
      </c>
      <c r="C1675">
        <v>22</v>
      </c>
      <c r="D1675" s="10" t="s">
        <v>1644</v>
      </c>
      <c r="E1675" s="64">
        <v>659</v>
      </c>
      <c r="F1675" s="77">
        <v>1359497</v>
      </c>
      <c r="G1675" s="6">
        <f t="shared" si="183"/>
        <v>2062.9696509863429</v>
      </c>
      <c r="H1675" s="85">
        <v>0</v>
      </c>
      <c r="I1675" s="6">
        <f t="shared" si="184"/>
        <v>0</v>
      </c>
      <c r="J1675" s="76">
        <v>135692960</v>
      </c>
      <c r="K1675" s="6">
        <f t="shared" si="185"/>
        <v>205907.37481031867</v>
      </c>
      <c r="L1675" s="15">
        <f t="shared" si="187"/>
        <v>137052457</v>
      </c>
      <c r="M1675" s="6">
        <f t="shared" si="188"/>
        <v>207970.34446130501</v>
      </c>
    </row>
    <row r="1676" spans="2:13" x14ac:dyDescent="0.4">
      <c r="B1676" s="4" t="s">
        <v>1622</v>
      </c>
      <c r="C1676">
        <v>23</v>
      </c>
      <c r="D1676" s="10" t="s">
        <v>1645</v>
      </c>
      <c r="E1676" s="64">
        <v>2759</v>
      </c>
      <c r="F1676" s="77">
        <v>714727</v>
      </c>
      <c r="G1676" s="6">
        <f t="shared" si="183"/>
        <v>259.05291772381298</v>
      </c>
      <c r="H1676" s="85">
        <v>0</v>
      </c>
      <c r="I1676" s="6">
        <f t="shared" si="184"/>
        <v>0</v>
      </c>
      <c r="J1676" s="76">
        <v>150215837</v>
      </c>
      <c r="K1676" s="6">
        <f t="shared" si="185"/>
        <v>54445.754621239583</v>
      </c>
      <c r="L1676" s="15">
        <f t="shared" si="187"/>
        <v>150930564</v>
      </c>
      <c r="M1676" s="6">
        <f t="shared" si="188"/>
        <v>54704.807538963396</v>
      </c>
    </row>
    <row r="1677" spans="2:13" x14ac:dyDescent="0.4">
      <c r="B1677" s="4" t="s">
        <v>1622</v>
      </c>
      <c r="C1677">
        <v>24</v>
      </c>
      <c r="D1677" s="10" t="s">
        <v>1646</v>
      </c>
      <c r="E1677" s="64">
        <v>891</v>
      </c>
      <c r="F1677" s="77">
        <v>6131195</v>
      </c>
      <c r="G1677" s="6">
        <f t="shared" si="183"/>
        <v>6881.2514029180693</v>
      </c>
      <c r="H1677" s="85">
        <v>0</v>
      </c>
      <c r="I1677" s="6">
        <f t="shared" si="184"/>
        <v>0</v>
      </c>
      <c r="J1677" s="76">
        <v>193799257</v>
      </c>
      <c r="K1677" s="6">
        <f t="shared" si="185"/>
        <v>217507.58361391694</v>
      </c>
      <c r="L1677" s="15">
        <f t="shared" si="187"/>
        <v>199930452</v>
      </c>
      <c r="M1677" s="6">
        <f t="shared" si="188"/>
        <v>224388.83501683502</v>
      </c>
    </row>
    <row r="1678" spans="2:13" x14ac:dyDescent="0.4">
      <c r="B1678" s="4" t="s">
        <v>1622</v>
      </c>
      <c r="C1678">
        <v>25</v>
      </c>
      <c r="D1678" s="10" t="s">
        <v>1647</v>
      </c>
      <c r="E1678" s="64">
        <v>863</v>
      </c>
      <c r="F1678" s="77">
        <v>8105173</v>
      </c>
      <c r="G1678" s="6">
        <f t="shared" si="183"/>
        <v>9391.8574739281576</v>
      </c>
      <c r="H1678" s="85">
        <v>0</v>
      </c>
      <c r="I1678" s="6">
        <f t="shared" si="184"/>
        <v>0</v>
      </c>
      <c r="J1678" s="76">
        <v>70500000</v>
      </c>
      <c r="K1678" s="6">
        <f t="shared" si="185"/>
        <v>81691.772885283892</v>
      </c>
      <c r="L1678" s="15">
        <f t="shared" si="187"/>
        <v>78605173</v>
      </c>
      <c r="M1678" s="6">
        <f t="shared" si="188"/>
        <v>91083.630359212053</v>
      </c>
    </row>
    <row r="1679" spans="2:13" ht="19.5" thickBot="1" x14ac:dyDescent="0.45">
      <c r="B1679" s="4" t="s">
        <v>1622</v>
      </c>
      <c r="C1679">
        <v>26</v>
      </c>
      <c r="D1679" s="10" t="s">
        <v>294</v>
      </c>
      <c r="E1679" s="64">
        <v>1308</v>
      </c>
      <c r="F1679" s="77">
        <v>6700947</v>
      </c>
      <c r="G1679" s="6">
        <f t="shared" si="183"/>
        <v>5123.0481651376149</v>
      </c>
      <c r="H1679" s="85">
        <v>0</v>
      </c>
      <c r="I1679" s="6">
        <f t="shared" si="184"/>
        <v>0</v>
      </c>
      <c r="J1679" s="76">
        <v>131253000</v>
      </c>
      <c r="K1679" s="6">
        <f t="shared" si="185"/>
        <v>100346.33027522935</v>
      </c>
      <c r="L1679" s="15">
        <f t="shared" si="187"/>
        <v>137953947</v>
      </c>
      <c r="M1679" s="6">
        <f t="shared" si="188"/>
        <v>105469.37844036697</v>
      </c>
    </row>
    <row r="1680" spans="2:13" ht="19.5" thickBot="1" x14ac:dyDescent="0.45">
      <c r="B1680" s="45" t="s">
        <v>1784</v>
      </c>
      <c r="C1680" s="46"/>
      <c r="D1680" s="47"/>
      <c r="E1680" s="12">
        <f>SUM(E1654:E1679)</f>
        <v>222285</v>
      </c>
      <c r="F1680" s="13">
        <f t="shared" ref="F1680:J1680" si="189">SUM(F1654:F1679)</f>
        <v>1584471144</v>
      </c>
      <c r="G1680" s="14">
        <f t="shared" si="183"/>
        <v>7128.1064579256363</v>
      </c>
      <c r="H1680" s="12">
        <f t="shared" si="189"/>
        <v>145196385</v>
      </c>
      <c r="I1680" s="14">
        <f t="shared" si="184"/>
        <v>653.19920372494767</v>
      </c>
      <c r="J1680" s="12">
        <f t="shared" si="189"/>
        <v>14308458190</v>
      </c>
      <c r="K1680" s="14">
        <f t="shared" si="185"/>
        <v>64369.87736464449</v>
      </c>
      <c r="L1680" s="16">
        <f t="shared" si="187"/>
        <v>15892929334</v>
      </c>
      <c r="M1680" s="14">
        <f t="shared" si="188"/>
        <v>71497.983822570124</v>
      </c>
    </row>
    <row r="1681" spans="2:13" x14ac:dyDescent="0.4">
      <c r="B1681" s="4" t="s">
        <v>1648</v>
      </c>
      <c r="C1681">
        <v>1</v>
      </c>
      <c r="D1681" s="10" t="s">
        <v>1649</v>
      </c>
      <c r="E1681" s="65">
        <v>106610</v>
      </c>
      <c r="F1681" s="80">
        <v>-3174631440</v>
      </c>
      <c r="G1681" s="81">
        <f t="shared" si="183"/>
        <v>-29777.989306819247</v>
      </c>
      <c r="H1681" s="84">
        <v>2053963000</v>
      </c>
      <c r="I1681" s="81">
        <f t="shared" si="184"/>
        <v>19266.138260951131</v>
      </c>
      <c r="J1681" s="76">
        <v>0</v>
      </c>
      <c r="K1681" s="6">
        <f t="shared" si="185"/>
        <v>0</v>
      </c>
      <c r="L1681" s="15">
        <f t="shared" si="187"/>
        <v>-3174631440</v>
      </c>
      <c r="M1681" s="6">
        <f t="shared" si="188"/>
        <v>-29777.989306819247</v>
      </c>
    </row>
    <row r="1682" spans="2:13" x14ac:dyDescent="0.4">
      <c r="B1682" s="4" t="s">
        <v>1648</v>
      </c>
      <c r="C1682">
        <v>2</v>
      </c>
      <c r="D1682" s="10" t="s">
        <v>1650</v>
      </c>
      <c r="E1682" s="65">
        <v>16833</v>
      </c>
      <c r="F1682" s="77">
        <v>811228</v>
      </c>
      <c r="G1682" s="6">
        <f t="shared" si="183"/>
        <v>48.192716687459161</v>
      </c>
      <c r="H1682" s="85">
        <v>0</v>
      </c>
      <c r="I1682" s="6">
        <f t="shared" si="184"/>
        <v>0</v>
      </c>
      <c r="J1682" s="76">
        <v>206375000</v>
      </c>
      <c r="K1682" s="6">
        <f t="shared" si="185"/>
        <v>12260.143765223074</v>
      </c>
      <c r="L1682" s="15">
        <f t="shared" si="187"/>
        <v>207186228</v>
      </c>
      <c r="M1682" s="6">
        <f t="shared" si="188"/>
        <v>12308.336481910534</v>
      </c>
    </row>
    <row r="1683" spans="2:13" x14ac:dyDescent="0.4">
      <c r="B1683" s="4" t="s">
        <v>1648</v>
      </c>
      <c r="C1683">
        <v>3</v>
      </c>
      <c r="D1683" s="10" t="s">
        <v>1651</v>
      </c>
      <c r="E1683" s="65">
        <v>21233</v>
      </c>
      <c r="F1683" s="77">
        <v>592925674</v>
      </c>
      <c r="G1683" s="6">
        <f t="shared" si="183"/>
        <v>27924.724438374229</v>
      </c>
      <c r="H1683" s="85">
        <v>0</v>
      </c>
      <c r="I1683" s="6">
        <f t="shared" si="184"/>
        <v>0</v>
      </c>
      <c r="J1683" s="76">
        <v>717110782</v>
      </c>
      <c r="K1683" s="6">
        <f t="shared" si="185"/>
        <v>33773.408467950831</v>
      </c>
      <c r="L1683" s="15">
        <f t="shared" si="187"/>
        <v>1310036456</v>
      </c>
      <c r="M1683" s="6">
        <f t="shared" si="188"/>
        <v>61698.13290632506</v>
      </c>
    </row>
    <row r="1684" spans="2:13" x14ac:dyDescent="0.4">
      <c r="B1684" s="4" t="s">
        <v>1648</v>
      </c>
      <c r="C1684">
        <v>4</v>
      </c>
      <c r="D1684" s="10" t="s">
        <v>1652</v>
      </c>
      <c r="E1684" s="65">
        <v>4889</v>
      </c>
      <c r="F1684" s="77">
        <v>4575820</v>
      </c>
      <c r="G1684" s="6">
        <f t="shared" si="183"/>
        <v>935.94191041112697</v>
      </c>
      <c r="H1684" s="85">
        <v>40000000</v>
      </c>
      <c r="I1684" s="6">
        <f t="shared" si="184"/>
        <v>8181.6322356310084</v>
      </c>
      <c r="J1684" s="76">
        <v>0</v>
      </c>
      <c r="K1684" s="6">
        <f t="shared" si="185"/>
        <v>0</v>
      </c>
      <c r="L1684" s="15">
        <f t="shared" si="187"/>
        <v>4575820</v>
      </c>
      <c r="M1684" s="6">
        <f t="shared" si="188"/>
        <v>935.94191041112697</v>
      </c>
    </row>
    <row r="1685" spans="2:13" x14ac:dyDescent="0.4">
      <c r="B1685" s="4" t="s">
        <v>1648</v>
      </c>
      <c r="C1685">
        <v>5</v>
      </c>
      <c r="D1685" s="10" t="s">
        <v>1653</v>
      </c>
      <c r="E1685" s="65">
        <v>5107</v>
      </c>
      <c r="F1685" s="77">
        <v>47280530</v>
      </c>
      <c r="G1685" s="6">
        <f t="shared" si="183"/>
        <v>9257.9851184648523</v>
      </c>
      <c r="H1685" s="85">
        <v>0</v>
      </c>
      <c r="I1685" s="6">
        <f t="shared" si="184"/>
        <v>0</v>
      </c>
      <c r="J1685" s="76">
        <v>493966689</v>
      </c>
      <c r="K1685" s="6">
        <f t="shared" si="185"/>
        <v>96723.455844918746</v>
      </c>
      <c r="L1685" s="15">
        <f t="shared" si="187"/>
        <v>541247219</v>
      </c>
      <c r="M1685" s="6">
        <f t="shared" si="188"/>
        <v>105981.44096338359</v>
      </c>
    </row>
    <row r="1686" spans="2:13" x14ac:dyDescent="0.4">
      <c r="B1686" s="4" t="s">
        <v>1648</v>
      </c>
      <c r="C1686">
        <v>6</v>
      </c>
      <c r="D1686" s="10" t="s">
        <v>1654</v>
      </c>
      <c r="E1686" s="65">
        <v>4346</v>
      </c>
      <c r="F1686" s="77">
        <v>14603153</v>
      </c>
      <c r="G1686" s="6">
        <f t="shared" si="183"/>
        <v>3360.1364473078693</v>
      </c>
      <c r="H1686" s="85">
        <v>28900000</v>
      </c>
      <c r="I1686" s="6">
        <f t="shared" si="184"/>
        <v>6649.7929130234697</v>
      </c>
      <c r="J1686" s="76">
        <v>0</v>
      </c>
      <c r="K1686" s="6">
        <f t="shared" si="185"/>
        <v>0</v>
      </c>
      <c r="L1686" s="15">
        <f t="shared" si="187"/>
        <v>14603153</v>
      </c>
      <c r="M1686" s="6">
        <f t="shared" si="188"/>
        <v>3360.1364473078693</v>
      </c>
    </row>
    <row r="1687" spans="2:13" x14ac:dyDescent="0.4">
      <c r="B1687" s="4" t="s">
        <v>1648</v>
      </c>
      <c r="C1687">
        <v>7</v>
      </c>
      <c r="D1687" s="10" t="s">
        <v>1655</v>
      </c>
      <c r="E1687" s="65">
        <v>11751</v>
      </c>
      <c r="F1687" s="77">
        <v>127041466</v>
      </c>
      <c r="G1687" s="6">
        <f t="shared" si="183"/>
        <v>10811.119564292401</v>
      </c>
      <c r="H1687" s="85">
        <v>0</v>
      </c>
      <c r="I1687" s="6">
        <f t="shared" si="184"/>
        <v>0</v>
      </c>
      <c r="J1687" s="76">
        <v>700064624</v>
      </c>
      <c r="K1687" s="6">
        <f t="shared" si="185"/>
        <v>59574.897795932258</v>
      </c>
      <c r="L1687" s="15">
        <f t="shared" si="187"/>
        <v>827106090</v>
      </c>
      <c r="M1687" s="6">
        <f t="shared" si="188"/>
        <v>70386.017360224665</v>
      </c>
    </row>
    <row r="1688" spans="2:13" x14ac:dyDescent="0.4">
      <c r="B1688" s="4" t="s">
        <v>1648</v>
      </c>
      <c r="C1688">
        <v>8</v>
      </c>
      <c r="D1688" s="10" t="s">
        <v>1656</v>
      </c>
      <c r="E1688" s="65">
        <v>5526</v>
      </c>
      <c r="F1688" s="77">
        <v>1346303</v>
      </c>
      <c r="G1688" s="6">
        <f t="shared" si="183"/>
        <v>243.63065508505247</v>
      </c>
      <c r="H1688" s="85">
        <v>44000000</v>
      </c>
      <c r="I1688" s="6">
        <f t="shared" si="184"/>
        <v>7962.3597538906988</v>
      </c>
      <c r="J1688" s="76">
        <v>176094</v>
      </c>
      <c r="K1688" s="6">
        <f t="shared" si="185"/>
        <v>31.866449511400653</v>
      </c>
      <c r="L1688" s="15">
        <f t="shared" si="187"/>
        <v>1522397</v>
      </c>
      <c r="M1688" s="6">
        <f t="shared" si="188"/>
        <v>275.49710459645314</v>
      </c>
    </row>
    <row r="1689" spans="2:13" x14ac:dyDescent="0.4">
      <c r="B1689" s="4" t="s">
        <v>1648</v>
      </c>
      <c r="C1689">
        <v>9</v>
      </c>
      <c r="D1689" s="10" t="s">
        <v>1657</v>
      </c>
      <c r="E1689" s="65">
        <v>10596</v>
      </c>
      <c r="F1689" s="77">
        <v>88250007</v>
      </c>
      <c r="G1689" s="6">
        <f t="shared" si="183"/>
        <v>8328.6152321630798</v>
      </c>
      <c r="H1689" s="85">
        <v>23668395</v>
      </c>
      <c r="I1689" s="6">
        <f t="shared" si="184"/>
        <v>2233.710362400906</v>
      </c>
      <c r="J1689" s="76">
        <v>260934124</v>
      </c>
      <c r="K1689" s="6">
        <f t="shared" si="185"/>
        <v>24625.719516798792</v>
      </c>
      <c r="L1689" s="15">
        <f t="shared" si="187"/>
        <v>349184131</v>
      </c>
      <c r="M1689" s="6">
        <f t="shared" si="188"/>
        <v>32954.334748961875</v>
      </c>
    </row>
    <row r="1690" spans="2:13" x14ac:dyDescent="0.4">
      <c r="B1690" s="4" t="s">
        <v>1648</v>
      </c>
      <c r="C1690">
        <v>10</v>
      </c>
      <c r="D1690" s="10" t="s">
        <v>1658</v>
      </c>
      <c r="E1690" s="65">
        <v>7081</v>
      </c>
      <c r="F1690" s="77">
        <v>119334083</v>
      </c>
      <c r="G1690" s="6">
        <f t="shared" si="183"/>
        <v>16852.716141787881</v>
      </c>
      <c r="H1690" s="85">
        <v>0</v>
      </c>
      <c r="I1690" s="6">
        <f t="shared" si="184"/>
        <v>0</v>
      </c>
      <c r="J1690" s="76">
        <v>371126184</v>
      </c>
      <c r="K1690" s="6">
        <f t="shared" si="185"/>
        <v>52411.549781104361</v>
      </c>
      <c r="L1690" s="15">
        <f t="shared" si="187"/>
        <v>490460267</v>
      </c>
      <c r="M1690" s="6">
        <f t="shared" si="188"/>
        <v>69264.265922892242</v>
      </c>
    </row>
    <row r="1691" spans="2:13" x14ac:dyDescent="0.4">
      <c r="B1691" s="4" t="s">
        <v>1648</v>
      </c>
      <c r="C1691">
        <v>11</v>
      </c>
      <c r="D1691" s="10" t="s">
        <v>1659</v>
      </c>
      <c r="E1691" s="65">
        <v>22927</v>
      </c>
      <c r="F1691" s="77">
        <v>173919677</v>
      </c>
      <c r="G1691" s="6">
        <f t="shared" si="183"/>
        <v>7585.8017621145373</v>
      </c>
      <c r="H1691" s="85">
        <v>65457965</v>
      </c>
      <c r="I1691" s="6">
        <f t="shared" si="184"/>
        <v>2855.0601910411306</v>
      </c>
      <c r="J1691" s="76">
        <v>459602265</v>
      </c>
      <c r="K1691" s="6">
        <f t="shared" si="185"/>
        <v>20046.332490077202</v>
      </c>
      <c r="L1691" s="15">
        <f t="shared" si="187"/>
        <v>633521942</v>
      </c>
      <c r="M1691" s="6">
        <f t="shared" si="188"/>
        <v>27632.13425219174</v>
      </c>
    </row>
    <row r="1692" spans="2:13" x14ac:dyDescent="0.4">
      <c r="B1692" s="4" t="s">
        <v>1648</v>
      </c>
      <c r="C1692">
        <v>12</v>
      </c>
      <c r="D1692" s="10" t="s">
        <v>1660</v>
      </c>
      <c r="E1692" s="65">
        <v>9497</v>
      </c>
      <c r="F1692" s="77">
        <v>26130308</v>
      </c>
      <c r="G1692" s="6">
        <f t="shared" si="183"/>
        <v>2751.4276087185426</v>
      </c>
      <c r="H1692" s="85">
        <v>0</v>
      </c>
      <c r="I1692" s="6">
        <f t="shared" si="184"/>
        <v>0</v>
      </c>
      <c r="J1692" s="76">
        <v>373766298</v>
      </c>
      <c r="K1692" s="6">
        <f t="shared" si="185"/>
        <v>39356.249131304619</v>
      </c>
      <c r="L1692" s="15">
        <f t="shared" si="187"/>
        <v>399896606</v>
      </c>
      <c r="M1692" s="6">
        <f t="shared" si="188"/>
        <v>42107.676740023162</v>
      </c>
    </row>
    <row r="1693" spans="2:13" x14ac:dyDescent="0.4">
      <c r="B1693" s="4" t="s">
        <v>1648</v>
      </c>
      <c r="C1693">
        <v>13</v>
      </c>
      <c r="D1693" s="10" t="s">
        <v>1661</v>
      </c>
      <c r="E1693" s="65">
        <v>3771</v>
      </c>
      <c r="F1693" s="77">
        <v>8732904</v>
      </c>
      <c r="G1693" s="6">
        <f t="shared" si="183"/>
        <v>2315.8058870326172</v>
      </c>
      <c r="H1693" s="85">
        <v>0</v>
      </c>
      <c r="I1693" s="6">
        <f t="shared" si="184"/>
        <v>0</v>
      </c>
      <c r="J1693" s="76">
        <v>158406000</v>
      </c>
      <c r="K1693" s="6">
        <f t="shared" si="185"/>
        <v>42006.364359586318</v>
      </c>
      <c r="L1693" s="15">
        <f t="shared" si="187"/>
        <v>167138904</v>
      </c>
      <c r="M1693" s="6">
        <f t="shared" si="188"/>
        <v>44322.170246618931</v>
      </c>
    </row>
    <row r="1694" spans="2:13" x14ac:dyDescent="0.4">
      <c r="B1694" s="4" t="s">
        <v>1648</v>
      </c>
      <c r="C1694">
        <v>14</v>
      </c>
      <c r="D1694" s="10" t="s">
        <v>1662</v>
      </c>
      <c r="E1694" s="65">
        <v>3209</v>
      </c>
      <c r="F1694" s="77">
        <v>4716174</v>
      </c>
      <c r="G1694" s="6">
        <f t="shared" si="183"/>
        <v>1469.6709255219694</v>
      </c>
      <c r="H1694" s="85">
        <v>0</v>
      </c>
      <c r="I1694" s="6">
        <f t="shared" si="184"/>
        <v>0</v>
      </c>
      <c r="J1694" s="76">
        <v>0</v>
      </c>
      <c r="K1694" s="6">
        <f t="shared" si="185"/>
        <v>0</v>
      </c>
      <c r="L1694" s="15">
        <f t="shared" si="187"/>
        <v>4716174</v>
      </c>
      <c r="M1694" s="6">
        <f t="shared" si="188"/>
        <v>1469.6709255219694</v>
      </c>
    </row>
    <row r="1695" spans="2:13" x14ac:dyDescent="0.4">
      <c r="B1695" s="4" t="s">
        <v>1648</v>
      </c>
      <c r="C1695">
        <v>15</v>
      </c>
      <c r="D1695" s="10" t="s">
        <v>1663</v>
      </c>
      <c r="E1695" s="65">
        <v>8305</v>
      </c>
      <c r="F1695" s="77">
        <v>96989070</v>
      </c>
      <c r="G1695" s="6">
        <f t="shared" si="183"/>
        <v>11678.394942805538</v>
      </c>
      <c r="H1695" s="85">
        <v>85000000</v>
      </c>
      <c r="I1695" s="6">
        <f t="shared" si="184"/>
        <v>10234.798314268513</v>
      </c>
      <c r="J1695" s="76">
        <v>19579893</v>
      </c>
      <c r="K1695" s="6">
        <f t="shared" si="185"/>
        <v>2357.6030102347981</v>
      </c>
      <c r="L1695" s="15">
        <f t="shared" si="187"/>
        <v>116568963</v>
      </c>
      <c r="M1695" s="6">
        <f t="shared" si="188"/>
        <v>14035.997953040338</v>
      </c>
    </row>
    <row r="1696" spans="2:13" x14ac:dyDescent="0.4">
      <c r="B1696" s="4" t="s">
        <v>1648</v>
      </c>
      <c r="C1696">
        <v>16</v>
      </c>
      <c r="D1696" s="10" t="s">
        <v>1664</v>
      </c>
      <c r="E1696" s="65">
        <v>9358</v>
      </c>
      <c r="F1696" s="77">
        <v>90995698</v>
      </c>
      <c r="G1696" s="6">
        <f t="shared" si="183"/>
        <v>9723.8403505022434</v>
      </c>
      <c r="H1696" s="85">
        <v>0</v>
      </c>
      <c r="I1696" s="6">
        <f t="shared" si="184"/>
        <v>0</v>
      </c>
      <c r="J1696" s="76">
        <v>400004916</v>
      </c>
      <c r="K1696" s="6">
        <f t="shared" si="185"/>
        <v>42744.701431929898</v>
      </c>
      <c r="L1696" s="15">
        <f t="shared" si="187"/>
        <v>491000614</v>
      </c>
      <c r="M1696" s="6">
        <f t="shared" si="188"/>
        <v>52468.541782432141</v>
      </c>
    </row>
    <row r="1697" spans="2:13" x14ac:dyDescent="0.4">
      <c r="B1697" s="4" t="s">
        <v>1648</v>
      </c>
      <c r="C1697">
        <v>17</v>
      </c>
      <c r="D1697" s="10" t="s">
        <v>1665</v>
      </c>
      <c r="E1697" s="65">
        <v>4108</v>
      </c>
      <c r="F1697" s="77">
        <v>148398621</v>
      </c>
      <c r="G1697" s="6">
        <f t="shared" si="183"/>
        <v>36124.29917234664</v>
      </c>
      <c r="H1697" s="85">
        <v>0</v>
      </c>
      <c r="I1697" s="6">
        <f t="shared" si="184"/>
        <v>0</v>
      </c>
      <c r="J1697" s="76">
        <v>204595426</v>
      </c>
      <c r="K1697" s="6">
        <f t="shared" si="185"/>
        <v>49804.144595910417</v>
      </c>
      <c r="L1697" s="15">
        <f t="shared" si="187"/>
        <v>352994047</v>
      </c>
      <c r="M1697" s="6">
        <f t="shared" si="188"/>
        <v>85928.443768257057</v>
      </c>
    </row>
    <row r="1698" spans="2:13" x14ac:dyDescent="0.4">
      <c r="B1698" s="4" t="s">
        <v>1648</v>
      </c>
      <c r="C1698">
        <v>18</v>
      </c>
      <c r="D1698" s="10" t="s">
        <v>1666</v>
      </c>
      <c r="E1698" s="65">
        <v>2760</v>
      </c>
      <c r="F1698" s="77">
        <v>370946642</v>
      </c>
      <c r="G1698" s="6">
        <f t="shared" si="183"/>
        <v>134400.95724637681</v>
      </c>
      <c r="H1698" s="85">
        <v>0</v>
      </c>
      <c r="I1698" s="6">
        <f t="shared" si="184"/>
        <v>0</v>
      </c>
      <c r="J1698" s="76">
        <v>120638269</v>
      </c>
      <c r="K1698" s="6">
        <f t="shared" si="185"/>
        <v>43709.517753623186</v>
      </c>
      <c r="L1698" s="15">
        <f t="shared" si="187"/>
        <v>491584911</v>
      </c>
      <c r="M1698" s="6">
        <f t="shared" si="188"/>
        <v>178110.47500000001</v>
      </c>
    </row>
    <row r="1699" spans="2:13" x14ac:dyDescent="0.4">
      <c r="B1699" s="4" t="s">
        <v>1648</v>
      </c>
      <c r="C1699">
        <v>19</v>
      </c>
      <c r="D1699" s="10" t="s">
        <v>1667</v>
      </c>
      <c r="E1699" s="65">
        <v>14373</v>
      </c>
      <c r="F1699" s="77">
        <v>57789353</v>
      </c>
      <c r="G1699" s="6">
        <f t="shared" si="183"/>
        <v>4020.6883044597507</v>
      </c>
      <c r="H1699" s="85">
        <v>0</v>
      </c>
      <c r="I1699" s="6">
        <f t="shared" si="184"/>
        <v>0</v>
      </c>
      <c r="J1699" s="76">
        <v>194839000</v>
      </c>
      <c r="K1699" s="6">
        <f t="shared" si="185"/>
        <v>13555.903430042441</v>
      </c>
      <c r="L1699" s="15">
        <f t="shared" si="187"/>
        <v>252628353</v>
      </c>
      <c r="M1699" s="6">
        <f t="shared" si="188"/>
        <v>17576.591734502192</v>
      </c>
    </row>
    <row r="1700" spans="2:13" x14ac:dyDescent="0.4">
      <c r="B1700" s="4" t="s">
        <v>1648</v>
      </c>
      <c r="C1700">
        <v>20</v>
      </c>
      <c r="D1700" s="10" t="s">
        <v>1668</v>
      </c>
      <c r="E1700" s="65">
        <v>2062</v>
      </c>
      <c r="F1700" s="77">
        <v>8526747</v>
      </c>
      <c r="G1700" s="6">
        <f t="shared" si="183"/>
        <v>4135.1828322017454</v>
      </c>
      <c r="H1700" s="85">
        <v>0</v>
      </c>
      <c r="I1700" s="6">
        <f t="shared" si="184"/>
        <v>0</v>
      </c>
      <c r="J1700" s="76">
        <v>80671872</v>
      </c>
      <c r="K1700" s="6">
        <f t="shared" si="185"/>
        <v>39123.119301648883</v>
      </c>
      <c r="L1700" s="15">
        <f t="shared" si="187"/>
        <v>89198619</v>
      </c>
      <c r="M1700" s="6">
        <f t="shared" si="188"/>
        <v>43258.30213385063</v>
      </c>
    </row>
    <row r="1701" spans="2:13" x14ac:dyDescent="0.4">
      <c r="B1701" s="4" t="s">
        <v>1648</v>
      </c>
      <c r="C1701">
        <v>21</v>
      </c>
      <c r="D1701" s="10" t="s">
        <v>1669</v>
      </c>
      <c r="E1701" s="65">
        <v>8483</v>
      </c>
      <c r="F1701" s="77">
        <v>108977649</v>
      </c>
      <c r="G1701" s="6">
        <f t="shared" si="183"/>
        <v>12846.593068489921</v>
      </c>
      <c r="H1701" s="85">
        <v>130000000</v>
      </c>
      <c r="I1701" s="6">
        <f t="shared" si="184"/>
        <v>15324.767181421666</v>
      </c>
      <c r="J1701" s="76">
        <v>50000682</v>
      </c>
      <c r="K1701" s="6">
        <f t="shared" si="185"/>
        <v>5894.2216197100079</v>
      </c>
      <c r="L1701" s="15">
        <f t="shared" si="187"/>
        <v>158978331</v>
      </c>
      <c r="M1701" s="6">
        <f t="shared" si="188"/>
        <v>18740.814688199931</v>
      </c>
    </row>
    <row r="1702" spans="2:13" x14ac:dyDescent="0.4">
      <c r="B1702" s="4" t="s">
        <v>1648</v>
      </c>
      <c r="C1702">
        <v>22</v>
      </c>
      <c r="D1702" s="10" t="s">
        <v>1670</v>
      </c>
      <c r="E1702" s="65">
        <v>7326</v>
      </c>
      <c r="F1702" s="77">
        <v>61929283</v>
      </c>
      <c r="G1702" s="6">
        <f t="shared" si="183"/>
        <v>8453.3555828555836</v>
      </c>
      <c r="H1702" s="85">
        <v>0</v>
      </c>
      <c r="I1702" s="6">
        <f t="shared" si="184"/>
        <v>0</v>
      </c>
      <c r="J1702" s="76">
        <v>110445284</v>
      </c>
      <c r="K1702" s="6">
        <f t="shared" si="185"/>
        <v>15075.796341796342</v>
      </c>
      <c r="L1702" s="15">
        <f t="shared" si="187"/>
        <v>172374567</v>
      </c>
      <c r="M1702" s="6">
        <f t="shared" si="188"/>
        <v>23529.151924651924</v>
      </c>
    </row>
    <row r="1703" spans="2:13" x14ac:dyDescent="0.4">
      <c r="B1703" s="4" t="s">
        <v>1648</v>
      </c>
      <c r="C1703">
        <v>23</v>
      </c>
      <c r="D1703" s="10" t="s">
        <v>1671</v>
      </c>
      <c r="E1703" s="65">
        <v>2986</v>
      </c>
      <c r="F1703" s="77">
        <v>12690141</v>
      </c>
      <c r="G1703" s="6">
        <f t="shared" si="183"/>
        <v>4249.8797722705958</v>
      </c>
      <c r="H1703" s="85">
        <v>0</v>
      </c>
      <c r="I1703" s="6">
        <f t="shared" si="184"/>
        <v>0</v>
      </c>
      <c r="J1703" s="76">
        <v>165216661</v>
      </c>
      <c r="K1703" s="6">
        <f t="shared" si="185"/>
        <v>55330.429002009376</v>
      </c>
      <c r="L1703" s="15">
        <f t="shared" si="187"/>
        <v>177906802</v>
      </c>
      <c r="M1703" s="6">
        <f t="shared" si="188"/>
        <v>59580.308774279976</v>
      </c>
    </row>
    <row r="1704" spans="2:13" x14ac:dyDescent="0.4">
      <c r="B1704" s="4" t="s">
        <v>1648</v>
      </c>
      <c r="C1704">
        <v>24</v>
      </c>
      <c r="D1704" s="10" t="s">
        <v>1672</v>
      </c>
      <c r="E1704" s="65">
        <v>1795</v>
      </c>
      <c r="F1704" s="77">
        <v>76314213</v>
      </c>
      <c r="G1704" s="6">
        <f t="shared" si="183"/>
        <v>42514.881894150421</v>
      </c>
      <c r="H1704" s="85">
        <v>0</v>
      </c>
      <c r="I1704" s="6">
        <f t="shared" si="184"/>
        <v>0</v>
      </c>
      <c r="J1704" s="76">
        <v>130526957</v>
      </c>
      <c r="K1704" s="6">
        <f t="shared" si="185"/>
        <v>72716.967688022283</v>
      </c>
      <c r="L1704" s="15">
        <f t="shared" si="187"/>
        <v>206841170</v>
      </c>
      <c r="M1704" s="6">
        <f t="shared" si="188"/>
        <v>115231.8495821727</v>
      </c>
    </row>
    <row r="1705" spans="2:13" x14ac:dyDescent="0.4">
      <c r="B1705" s="4" t="s">
        <v>1648</v>
      </c>
      <c r="C1705">
        <v>25</v>
      </c>
      <c r="D1705" s="10" t="s">
        <v>1673</v>
      </c>
      <c r="E1705" s="65">
        <v>3491</v>
      </c>
      <c r="F1705" s="77">
        <v>77049849</v>
      </c>
      <c r="G1705" s="6">
        <f t="shared" si="183"/>
        <v>22070.996562589517</v>
      </c>
      <c r="H1705" s="85">
        <v>0</v>
      </c>
      <c r="I1705" s="6">
        <f t="shared" si="184"/>
        <v>0</v>
      </c>
      <c r="J1705" s="76">
        <v>0</v>
      </c>
      <c r="K1705" s="6">
        <f t="shared" si="185"/>
        <v>0</v>
      </c>
      <c r="L1705" s="15">
        <f t="shared" si="187"/>
        <v>77049849</v>
      </c>
      <c r="M1705" s="6">
        <f t="shared" si="188"/>
        <v>22070.996562589517</v>
      </c>
    </row>
    <row r="1706" spans="2:13" x14ac:dyDescent="0.4">
      <c r="B1706" s="4" t="s">
        <v>1648</v>
      </c>
      <c r="C1706">
        <v>26</v>
      </c>
      <c r="D1706" s="10" t="s">
        <v>1674</v>
      </c>
      <c r="E1706" s="65">
        <v>1957</v>
      </c>
      <c r="F1706" s="77">
        <v>85123451</v>
      </c>
      <c r="G1706" s="6">
        <f t="shared" si="183"/>
        <v>43496.909044455802</v>
      </c>
      <c r="H1706" s="85">
        <v>0</v>
      </c>
      <c r="I1706" s="6">
        <f t="shared" si="184"/>
        <v>0</v>
      </c>
      <c r="J1706" s="76">
        <v>0</v>
      </c>
      <c r="K1706" s="6">
        <f t="shared" si="185"/>
        <v>0</v>
      </c>
      <c r="L1706" s="15">
        <f t="shared" si="187"/>
        <v>85123451</v>
      </c>
      <c r="M1706" s="6">
        <f t="shared" si="188"/>
        <v>43496.909044455802</v>
      </c>
    </row>
    <row r="1707" spans="2:13" x14ac:dyDescent="0.4">
      <c r="B1707" s="4" t="s">
        <v>1648</v>
      </c>
      <c r="C1707">
        <v>27</v>
      </c>
      <c r="D1707" s="10" t="s">
        <v>1675</v>
      </c>
      <c r="E1707" s="65">
        <v>1764</v>
      </c>
      <c r="F1707" s="77">
        <v>18584389</v>
      </c>
      <c r="G1707" s="6">
        <f t="shared" si="183"/>
        <v>10535.3679138322</v>
      </c>
      <c r="H1707" s="85">
        <v>0</v>
      </c>
      <c r="I1707" s="6">
        <f t="shared" si="184"/>
        <v>0</v>
      </c>
      <c r="J1707" s="76">
        <v>113938805</v>
      </c>
      <c r="K1707" s="6">
        <f t="shared" si="185"/>
        <v>64591.159297052152</v>
      </c>
      <c r="L1707" s="15">
        <f t="shared" si="187"/>
        <v>132523194</v>
      </c>
      <c r="M1707" s="6">
        <f t="shared" si="188"/>
        <v>75126.527210884349</v>
      </c>
    </row>
    <row r="1708" spans="2:13" x14ac:dyDescent="0.4">
      <c r="B1708" s="4" t="s">
        <v>1648</v>
      </c>
      <c r="C1708">
        <v>28</v>
      </c>
      <c r="D1708" s="10" t="s">
        <v>1676</v>
      </c>
      <c r="E1708" s="65">
        <v>1949</v>
      </c>
      <c r="F1708" s="77">
        <v>5183326</v>
      </c>
      <c r="G1708" s="6">
        <f t="shared" si="183"/>
        <v>2659.479733196511</v>
      </c>
      <c r="H1708" s="85">
        <v>33378000</v>
      </c>
      <c r="I1708" s="6">
        <f t="shared" si="184"/>
        <v>17125.705489994871</v>
      </c>
      <c r="J1708" s="76">
        <v>1523</v>
      </c>
      <c r="K1708" s="6">
        <f t="shared" si="185"/>
        <v>0.78142637249871727</v>
      </c>
      <c r="L1708" s="15">
        <f t="shared" si="187"/>
        <v>5184849</v>
      </c>
      <c r="M1708" s="6">
        <f t="shared" si="188"/>
        <v>2660.2611595690096</v>
      </c>
    </row>
    <row r="1709" spans="2:13" x14ac:dyDescent="0.4">
      <c r="B1709" s="4" t="s">
        <v>1648</v>
      </c>
      <c r="C1709">
        <v>29</v>
      </c>
      <c r="D1709" s="10" t="s">
        <v>1677</v>
      </c>
      <c r="E1709" s="65">
        <v>1377</v>
      </c>
      <c r="F1709" s="77">
        <v>7718762</v>
      </c>
      <c r="G1709" s="6">
        <f t="shared" si="183"/>
        <v>5605.4916485112562</v>
      </c>
      <c r="H1709" s="85">
        <v>14762000</v>
      </c>
      <c r="I1709" s="6">
        <f t="shared" si="184"/>
        <v>10720.406681190994</v>
      </c>
      <c r="J1709" s="76">
        <v>6718762</v>
      </c>
      <c r="K1709" s="6">
        <f t="shared" si="185"/>
        <v>4879.275236020334</v>
      </c>
      <c r="L1709" s="15">
        <f t="shared" si="187"/>
        <v>14437524</v>
      </c>
      <c r="M1709" s="6">
        <f t="shared" si="188"/>
        <v>10484.766884531591</v>
      </c>
    </row>
    <row r="1710" spans="2:13" x14ac:dyDescent="0.4">
      <c r="B1710" s="4" t="s">
        <v>1648</v>
      </c>
      <c r="C1710">
        <v>30</v>
      </c>
      <c r="D1710" s="10" t="s">
        <v>1678</v>
      </c>
      <c r="E1710" s="65">
        <v>3640</v>
      </c>
      <c r="F1710" s="77">
        <v>39874114</v>
      </c>
      <c r="G1710" s="6">
        <f t="shared" si="183"/>
        <v>10954.426923076922</v>
      </c>
      <c r="H1710" s="85">
        <v>0</v>
      </c>
      <c r="I1710" s="6">
        <f t="shared" si="184"/>
        <v>0</v>
      </c>
      <c r="J1710" s="76">
        <v>75211200</v>
      </c>
      <c r="K1710" s="6">
        <f t="shared" si="185"/>
        <v>20662.417582417584</v>
      </c>
      <c r="L1710" s="15">
        <f t="shared" si="187"/>
        <v>115085314</v>
      </c>
      <c r="M1710" s="6">
        <f t="shared" si="188"/>
        <v>31616.844505494504</v>
      </c>
    </row>
    <row r="1711" spans="2:13" x14ac:dyDescent="0.4">
      <c r="B1711" s="4" t="s">
        <v>1648</v>
      </c>
      <c r="C1711">
        <v>31</v>
      </c>
      <c r="D1711" s="10" t="s">
        <v>1679</v>
      </c>
      <c r="E1711" s="65">
        <v>356</v>
      </c>
      <c r="F1711" s="77">
        <v>1355541</v>
      </c>
      <c r="G1711" s="6">
        <f t="shared" si="183"/>
        <v>3807.6994382022472</v>
      </c>
      <c r="H1711" s="85">
        <v>0</v>
      </c>
      <c r="I1711" s="6">
        <f t="shared" si="184"/>
        <v>0</v>
      </c>
      <c r="J1711" s="76">
        <v>20821872</v>
      </c>
      <c r="K1711" s="6">
        <f t="shared" si="185"/>
        <v>58488.404494382019</v>
      </c>
      <c r="L1711" s="15">
        <f t="shared" si="187"/>
        <v>22177413</v>
      </c>
      <c r="M1711" s="6">
        <f t="shared" si="188"/>
        <v>62296.103932584272</v>
      </c>
    </row>
    <row r="1712" spans="2:13" x14ac:dyDescent="0.4">
      <c r="B1712" s="4" t="s">
        <v>1648</v>
      </c>
      <c r="C1712">
        <v>32</v>
      </c>
      <c r="D1712" s="10" t="s">
        <v>1680</v>
      </c>
      <c r="E1712" s="65">
        <v>389</v>
      </c>
      <c r="F1712" s="77">
        <v>3650904</v>
      </c>
      <c r="G1712" s="6">
        <f t="shared" si="183"/>
        <v>9385.3573264781498</v>
      </c>
      <c r="H1712" s="85">
        <v>0</v>
      </c>
      <c r="I1712" s="6">
        <f t="shared" si="184"/>
        <v>0</v>
      </c>
      <c r="J1712" s="76">
        <v>7080000</v>
      </c>
      <c r="K1712" s="6">
        <f t="shared" si="185"/>
        <v>18200.514138817482</v>
      </c>
      <c r="L1712" s="15">
        <f t="shared" si="187"/>
        <v>10730904</v>
      </c>
      <c r="M1712" s="6">
        <f t="shared" si="188"/>
        <v>27585.87146529563</v>
      </c>
    </row>
    <row r="1713" spans="2:13" x14ac:dyDescent="0.4">
      <c r="B1713" s="4" t="s">
        <v>1648</v>
      </c>
      <c r="C1713">
        <v>33</v>
      </c>
      <c r="D1713" s="10" t="s">
        <v>1681</v>
      </c>
      <c r="E1713" s="65">
        <v>2238</v>
      </c>
      <c r="F1713" s="77">
        <v>20265550</v>
      </c>
      <c r="G1713" s="6">
        <f t="shared" si="183"/>
        <v>9055.2055406613053</v>
      </c>
      <c r="H1713" s="85">
        <v>0</v>
      </c>
      <c r="I1713" s="6">
        <f t="shared" si="184"/>
        <v>0</v>
      </c>
      <c r="J1713" s="76">
        <v>38003894</v>
      </c>
      <c r="K1713" s="6">
        <f t="shared" si="185"/>
        <v>16981.185880250225</v>
      </c>
      <c r="L1713" s="15">
        <f t="shared" si="187"/>
        <v>58269444</v>
      </c>
      <c r="M1713" s="6">
        <f t="shared" si="188"/>
        <v>26036.391420911528</v>
      </c>
    </row>
    <row r="1714" spans="2:13" x14ac:dyDescent="0.4">
      <c r="B1714" s="4" t="s">
        <v>1648</v>
      </c>
      <c r="C1714">
        <v>34</v>
      </c>
      <c r="D1714" s="10" t="s">
        <v>1682</v>
      </c>
      <c r="E1714" s="65">
        <v>1465</v>
      </c>
      <c r="F1714" s="77">
        <v>5505820</v>
      </c>
      <c r="G1714" s="6">
        <f t="shared" ref="G1714:G1766" si="190">F1714/E1714</f>
        <v>3758.2389078498295</v>
      </c>
      <c r="H1714" s="85">
        <v>0</v>
      </c>
      <c r="I1714" s="6">
        <f t="shared" ref="I1714:I1766" si="191">H1714/E1714</f>
        <v>0</v>
      </c>
      <c r="J1714" s="76">
        <v>129972297</v>
      </c>
      <c r="K1714" s="6">
        <f t="shared" ref="K1714:K1766" si="192">J1714/E1714</f>
        <v>88718.291467576797</v>
      </c>
      <c r="L1714" s="15">
        <f t="shared" si="187"/>
        <v>135478117</v>
      </c>
      <c r="M1714" s="6">
        <f t="shared" si="188"/>
        <v>92476.530375426621</v>
      </c>
    </row>
    <row r="1715" spans="2:13" x14ac:dyDescent="0.4">
      <c r="B1715" s="4" t="s">
        <v>1648</v>
      </c>
      <c r="C1715">
        <v>35</v>
      </c>
      <c r="D1715" s="10" t="s">
        <v>1683</v>
      </c>
      <c r="E1715" s="65">
        <v>1855</v>
      </c>
      <c r="F1715" s="77">
        <v>26887700</v>
      </c>
      <c r="G1715" s="6">
        <f t="shared" si="190"/>
        <v>14494.716981132075</v>
      </c>
      <c r="H1715" s="85">
        <v>0</v>
      </c>
      <c r="I1715" s="6">
        <f t="shared" si="191"/>
        <v>0</v>
      </c>
      <c r="J1715" s="76">
        <v>47472672</v>
      </c>
      <c r="K1715" s="6">
        <f t="shared" si="192"/>
        <v>25591.736927223719</v>
      </c>
      <c r="L1715" s="15">
        <f t="shared" si="187"/>
        <v>74360372</v>
      </c>
      <c r="M1715" s="6">
        <f t="shared" si="188"/>
        <v>40086.453908355797</v>
      </c>
    </row>
    <row r="1716" spans="2:13" x14ac:dyDescent="0.4">
      <c r="B1716" s="4" t="s">
        <v>1648</v>
      </c>
      <c r="C1716">
        <v>36</v>
      </c>
      <c r="D1716" s="10" t="s">
        <v>1684</v>
      </c>
      <c r="E1716" s="65">
        <v>3010</v>
      </c>
      <c r="F1716" s="77">
        <v>8133204</v>
      </c>
      <c r="G1716" s="6">
        <f t="shared" si="190"/>
        <v>2702.0611295681065</v>
      </c>
      <c r="H1716" s="85">
        <v>0</v>
      </c>
      <c r="I1716" s="6">
        <f t="shared" si="191"/>
        <v>0</v>
      </c>
      <c r="J1716" s="76">
        <v>36445000</v>
      </c>
      <c r="K1716" s="6">
        <f t="shared" si="192"/>
        <v>12107.97342192691</v>
      </c>
      <c r="L1716" s="15">
        <f t="shared" si="187"/>
        <v>44578204</v>
      </c>
      <c r="M1716" s="6">
        <f t="shared" si="188"/>
        <v>14810.034551495017</v>
      </c>
    </row>
    <row r="1717" spans="2:13" x14ac:dyDescent="0.4">
      <c r="B1717" s="4" t="s">
        <v>1648</v>
      </c>
      <c r="C1717">
        <v>37</v>
      </c>
      <c r="D1717" s="10" t="s">
        <v>1685</v>
      </c>
      <c r="E1717" s="65">
        <v>1769</v>
      </c>
      <c r="F1717" s="77">
        <v>78204995</v>
      </c>
      <c r="G1717" s="6">
        <f t="shared" si="190"/>
        <v>44208.589598643302</v>
      </c>
      <c r="H1717" s="85">
        <v>0</v>
      </c>
      <c r="I1717" s="6">
        <f t="shared" si="191"/>
        <v>0</v>
      </c>
      <c r="J1717" s="76">
        <v>63448000</v>
      </c>
      <c r="K1717" s="6">
        <f t="shared" si="192"/>
        <v>35866.591294516678</v>
      </c>
      <c r="L1717" s="15">
        <f t="shared" si="187"/>
        <v>141652995</v>
      </c>
      <c r="M1717" s="6">
        <f t="shared" si="188"/>
        <v>80075.180893159981</v>
      </c>
    </row>
    <row r="1718" spans="2:13" x14ac:dyDescent="0.4">
      <c r="B1718" s="4" t="s">
        <v>1648</v>
      </c>
      <c r="C1718">
        <v>38</v>
      </c>
      <c r="D1718" s="10" t="s">
        <v>1686</v>
      </c>
      <c r="E1718" s="65">
        <v>1920</v>
      </c>
      <c r="F1718" s="77">
        <v>47925643</v>
      </c>
      <c r="G1718" s="6">
        <f t="shared" si="190"/>
        <v>24961.272395833334</v>
      </c>
      <c r="H1718" s="85">
        <v>0</v>
      </c>
      <c r="I1718" s="6">
        <f t="shared" si="191"/>
        <v>0</v>
      </c>
      <c r="J1718" s="76">
        <v>162239000</v>
      </c>
      <c r="K1718" s="6">
        <f t="shared" si="192"/>
        <v>84499.479166666672</v>
      </c>
      <c r="L1718" s="15">
        <f t="shared" si="187"/>
        <v>210164643</v>
      </c>
      <c r="M1718" s="6">
        <f t="shared" si="188"/>
        <v>109460.75156249999</v>
      </c>
    </row>
    <row r="1719" spans="2:13" x14ac:dyDescent="0.4">
      <c r="B1719" s="4" t="s">
        <v>1648</v>
      </c>
      <c r="C1719">
        <v>39</v>
      </c>
      <c r="D1719" s="10" t="s">
        <v>1687</v>
      </c>
      <c r="E1719" s="65">
        <v>2161</v>
      </c>
      <c r="F1719" s="77">
        <v>51993544</v>
      </c>
      <c r="G1719" s="6">
        <f t="shared" si="190"/>
        <v>24059.946321147618</v>
      </c>
      <c r="H1719" s="85">
        <v>0</v>
      </c>
      <c r="I1719" s="6">
        <f t="shared" si="191"/>
        <v>0</v>
      </c>
      <c r="J1719" s="76">
        <v>129000000</v>
      </c>
      <c r="K1719" s="6">
        <f t="shared" si="192"/>
        <v>59694.58583988894</v>
      </c>
      <c r="L1719" s="15">
        <f t="shared" si="187"/>
        <v>180993544</v>
      </c>
      <c r="M1719" s="6">
        <f t="shared" si="188"/>
        <v>83754.53216103655</v>
      </c>
    </row>
    <row r="1720" spans="2:13" x14ac:dyDescent="0.4">
      <c r="B1720" s="4" t="s">
        <v>1648</v>
      </c>
      <c r="C1720">
        <v>40</v>
      </c>
      <c r="D1720" s="10" t="s">
        <v>1688</v>
      </c>
      <c r="E1720" s="65">
        <v>1841</v>
      </c>
      <c r="F1720" s="77">
        <v>21569530</v>
      </c>
      <c r="G1720" s="6">
        <f t="shared" si="190"/>
        <v>11716.203150461706</v>
      </c>
      <c r="H1720" s="85">
        <v>0</v>
      </c>
      <c r="I1720" s="6">
        <f t="shared" si="191"/>
        <v>0</v>
      </c>
      <c r="J1720" s="76">
        <v>188927591</v>
      </c>
      <c r="K1720" s="6">
        <f t="shared" si="192"/>
        <v>102622.26561651277</v>
      </c>
      <c r="L1720" s="15">
        <f t="shared" si="187"/>
        <v>210497121</v>
      </c>
      <c r="M1720" s="6">
        <f t="shared" si="188"/>
        <v>114338.46876697447</v>
      </c>
    </row>
    <row r="1721" spans="2:13" x14ac:dyDescent="0.4">
      <c r="B1721" s="4" t="s">
        <v>1648</v>
      </c>
      <c r="C1721">
        <v>41</v>
      </c>
      <c r="D1721" s="10" t="s">
        <v>1689</v>
      </c>
      <c r="E1721" s="65">
        <v>1783</v>
      </c>
      <c r="F1721" s="77">
        <v>18652134</v>
      </c>
      <c r="G1721" s="6">
        <f t="shared" si="190"/>
        <v>10461.095905776781</v>
      </c>
      <c r="H1721" s="85">
        <v>0</v>
      </c>
      <c r="I1721" s="6">
        <f t="shared" si="191"/>
        <v>0</v>
      </c>
      <c r="J1721" s="76">
        <v>48952081</v>
      </c>
      <c r="K1721" s="6">
        <f t="shared" si="192"/>
        <v>27454.896803140775</v>
      </c>
      <c r="L1721" s="15">
        <f t="shared" si="187"/>
        <v>67604215</v>
      </c>
      <c r="M1721" s="6">
        <f t="shared" si="188"/>
        <v>37915.992708917554</v>
      </c>
    </row>
    <row r="1722" spans="2:13" x14ac:dyDescent="0.4">
      <c r="B1722" s="4" t="s">
        <v>1648</v>
      </c>
      <c r="C1722">
        <v>42</v>
      </c>
      <c r="D1722" s="10" t="s">
        <v>1690</v>
      </c>
      <c r="E1722" s="65">
        <v>115</v>
      </c>
      <c r="F1722" s="77">
        <v>9077969</v>
      </c>
      <c r="G1722" s="6">
        <f t="shared" si="190"/>
        <v>78938.860869565222</v>
      </c>
      <c r="H1722" s="85">
        <v>1525101</v>
      </c>
      <c r="I1722" s="6">
        <f t="shared" si="191"/>
        <v>13261.747826086956</v>
      </c>
      <c r="J1722" s="76">
        <v>0</v>
      </c>
      <c r="K1722" s="6">
        <f t="shared" si="192"/>
        <v>0</v>
      </c>
      <c r="L1722" s="15">
        <f t="shared" si="187"/>
        <v>9077969</v>
      </c>
      <c r="M1722" s="6">
        <f t="shared" si="188"/>
        <v>78938.860869565222</v>
      </c>
    </row>
    <row r="1723" spans="2:13" ht="19.5" thickBot="1" x14ac:dyDescent="0.45">
      <c r="B1723" s="4" t="s">
        <v>1648</v>
      </c>
      <c r="C1723">
        <v>43</v>
      </c>
      <c r="D1723" s="10" t="s">
        <v>1691</v>
      </c>
      <c r="E1723" s="65">
        <v>218</v>
      </c>
      <c r="F1723" s="77">
        <v>7436105</v>
      </c>
      <c r="G1723" s="6">
        <f t="shared" si="190"/>
        <v>34110.573394495412</v>
      </c>
      <c r="H1723" s="85">
        <v>0</v>
      </c>
      <c r="I1723" s="6">
        <f t="shared" si="191"/>
        <v>0</v>
      </c>
      <c r="J1723" s="76">
        <v>4905161</v>
      </c>
      <c r="K1723" s="6">
        <f t="shared" si="192"/>
        <v>22500.738532110092</v>
      </c>
      <c r="L1723" s="15">
        <f t="shared" si="187"/>
        <v>12341266</v>
      </c>
      <c r="M1723" s="6">
        <f t="shared" si="188"/>
        <v>56611.311926605507</v>
      </c>
    </row>
    <row r="1724" spans="2:13" ht="19.5" thickBot="1" x14ac:dyDescent="0.45">
      <c r="B1724" s="45" t="s">
        <v>1785</v>
      </c>
      <c r="C1724" s="46"/>
      <c r="D1724" s="47"/>
      <c r="E1724" s="12">
        <f>SUM(E1681:E1723)</f>
        <v>328230</v>
      </c>
      <c r="F1724" s="13">
        <f t="shared" ref="F1724:J1724" si="193">SUM(F1681:F1723)</f>
        <v>-397214166</v>
      </c>
      <c r="G1724" s="14">
        <f t="shared" si="190"/>
        <v>-1210.1702038204917</v>
      </c>
      <c r="H1724" s="12">
        <f t="shared" si="193"/>
        <v>2520654461</v>
      </c>
      <c r="I1724" s="14">
        <f t="shared" si="191"/>
        <v>7679.5370959388238</v>
      </c>
      <c r="J1724" s="12">
        <f t="shared" si="193"/>
        <v>6291184878</v>
      </c>
      <c r="K1724" s="14">
        <f t="shared" si="192"/>
        <v>19167.00142582945</v>
      </c>
      <c r="L1724" s="16">
        <f t="shared" si="187"/>
        <v>5893970712</v>
      </c>
      <c r="M1724" s="14">
        <f t="shared" si="188"/>
        <v>17956.831222008957</v>
      </c>
    </row>
    <row r="1725" spans="2:13" x14ac:dyDescent="0.4">
      <c r="B1725" s="4" t="s">
        <v>1692</v>
      </c>
      <c r="C1725">
        <v>1</v>
      </c>
      <c r="D1725" s="10" t="s">
        <v>1693</v>
      </c>
      <c r="E1725" s="65">
        <v>70839</v>
      </c>
      <c r="F1725" s="80">
        <v>72030936</v>
      </c>
      <c r="G1725" s="81">
        <f t="shared" si="190"/>
        <v>1016.825985685851</v>
      </c>
      <c r="H1725" s="84">
        <v>3249627682</v>
      </c>
      <c r="I1725" s="81">
        <f t="shared" si="191"/>
        <v>45873.426812913793</v>
      </c>
      <c r="J1725" s="76">
        <v>30001414</v>
      </c>
      <c r="K1725" s="6">
        <f t="shared" si="192"/>
        <v>423.51549287821678</v>
      </c>
      <c r="L1725" s="15">
        <f t="shared" si="187"/>
        <v>102032350</v>
      </c>
      <c r="M1725" s="6">
        <f t="shared" si="188"/>
        <v>1440.3414785640678</v>
      </c>
    </row>
    <row r="1726" spans="2:13" x14ac:dyDescent="0.4">
      <c r="B1726" s="4" t="s">
        <v>1692</v>
      </c>
      <c r="C1726">
        <v>2</v>
      </c>
      <c r="D1726" s="10" t="s">
        <v>1694</v>
      </c>
      <c r="E1726" s="65">
        <v>34458</v>
      </c>
      <c r="F1726" s="77">
        <v>308053981</v>
      </c>
      <c r="G1726" s="6">
        <f t="shared" si="190"/>
        <v>8939.9843577688789</v>
      </c>
      <c r="H1726" s="85">
        <v>6702000</v>
      </c>
      <c r="I1726" s="6">
        <f t="shared" si="191"/>
        <v>194.49764931220616</v>
      </c>
      <c r="J1726" s="76">
        <v>735861000</v>
      </c>
      <c r="K1726" s="6">
        <f t="shared" si="192"/>
        <v>21355.302106912764</v>
      </c>
      <c r="L1726" s="15">
        <f t="shared" si="187"/>
        <v>1043914981</v>
      </c>
      <c r="M1726" s="6">
        <f t="shared" si="188"/>
        <v>30295.286464681642</v>
      </c>
    </row>
    <row r="1727" spans="2:13" x14ac:dyDescent="0.4">
      <c r="B1727" s="4" t="s">
        <v>1692</v>
      </c>
      <c r="C1727">
        <v>3</v>
      </c>
      <c r="D1727" s="10" t="s">
        <v>1695</v>
      </c>
      <c r="E1727" s="65">
        <v>37511</v>
      </c>
      <c r="F1727" s="77">
        <v>590272933</v>
      </c>
      <c r="G1727" s="6">
        <f t="shared" si="190"/>
        <v>15735.995654607981</v>
      </c>
      <c r="H1727" s="85">
        <v>9852000</v>
      </c>
      <c r="I1727" s="6">
        <f t="shared" si="191"/>
        <v>262.6429580656341</v>
      </c>
      <c r="J1727" s="76">
        <v>1152372000</v>
      </c>
      <c r="K1727" s="6">
        <f t="shared" si="192"/>
        <v>30720.90853349684</v>
      </c>
      <c r="L1727" s="15">
        <f t="shared" si="187"/>
        <v>1742644933</v>
      </c>
      <c r="M1727" s="6">
        <f t="shared" si="188"/>
        <v>46456.904188104825</v>
      </c>
    </row>
    <row r="1728" spans="2:13" x14ac:dyDescent="0.4">
      <c r="B1728" s="4" t="s">
        <v>1692</v>
      </c>
      <c r="C1728">
        <v>4</v>
      </c>
      <c r="D1728" s="10" t="s">
        <v>1696</v>
      </c>
      <c r="E1728" s="65">
        <v>23976</v>
      </c>
      <c r="F1728" s="77">
        <v>-19714965</v>
      </c>
      <c r="G1728" s="6">
        <f t="shared" si="190"/>
        <v>-822.27915415415418</v>
      </c>
      <c r="H1728" s="85">
        <v>1078609000</v>
      </c>
      <c r="I1728" s="6">
        <f t="shared" si="191"/>
        <v>44987.028695362031</v>
      </c>
      <c r="J1728" s="76">
        <v>15195719</v>
      </c>
      <c r="K1728" s="6">
        <f t="shared" si="192"/>
        <v>633.78874708041371</v>
      </c>
      <c r="L1728" s="15">
        <f t="shared" si="187"/>
        <v>-4519246</v>
      </c>
      <c r="M1728" s="6">
        <f t="shared" si="188"/>
        <v>-188.49040707374041</v>
      </c>
    </row>
    <row r="1729" spans="2:13" x14ac:dyDescent="0.4">
      <c r="B1729" s="4" t="s">
        <v>1692</v>
      </c>
      <c r="C1729">
        <v>5</v>
      </c>
      <c r="D1729" s="10" t="s">
        <v>1697</v>
      </c>
      <c r="E1729" s="65">
        <v>15815</v>
      </c>
      <c r="F1729" s="77">
        <v>115964855</v>
      </c>
      <c r="G1729" s="6">
        <f t="shared" si="190"/>
        <v>7332.5864685425231</v>
      </c>
      <c r="H1729" s="85">
        <v>0</v>
      </c>
      <c r="I1729" s="6">
        <f t="shared" si="191"/>
        <v>0</v>
      </c>
      <c r="J1729" s="76">
        <v>479753308</v>
      </c>
      <c r="K1729" s="6">
        <f t="shared" si="192"/>
        <v>30335.334049952577</v>
      </c>
      <c r="L1729" s="15">
        <f t="shared" si="187"/>
        <v>595718163</v>
      </c>
      <c r="M1729" s="6">
        <f t="shared" si="188"/>
        <v>37667.920518495099</v>
      </c>
    </row>
    <row r="1730" spans="2:13" x14ac:dyDescent="0.4">
      <c r="B1730" s="4" t="s">
        <v>1692</v>
      </c>
      <c r="C1730">
        <v>6</v>
      </c>
      <c r="D1730" s="10" t="s">
        <v>1698</v>
      </c>
      <c r="E1730" s="65">
        <v>14337</v>
      </c>
      <c r="F1730" s="77">
        <v>7970275</v>
      </c>
      <c r="G1730" s="6">
        <f t="shared" si="190"/>
        <v>555.92348468996306</v>
      </c>
      <c r="H1730" s="85">
        <v>1397000</v>
      </c>
      <c r="I1730" s="6">
        <f t="shared" si="191"/>
        <v>97.44018971890911</v>
      </c>
      <c r="J1730" s="76">
        <v>525462000</v>
      </c>
      <c r="K1730" s="6">
        <f t="shared" si="192"/>
        <v>36650.763758108391</v>
      </c>
      <c r="L1730" s="15">
        <f t="shared" si="187"/>
        <v>533432275</v>
      </c>
      <c r="M1730" s="6">
        <f t="shared" si="188"/>
        <v>37206.687242798354</v>
      </c>
    </row>
    <row r="1731" spans="2:13" x14ac:dyDescent="0.4">
      <c r="B1731" s="4" t="s">
        <v>1692</v>
      </c>
      <c r="C1731">
        <v>7</v>
      </c>
      <c r="D1731" s="10" t="s">
        <v>1699</v>
      </c>
      <c r="E1731" s="65">
        <v>24584</v>
      </c>
      <c r="F1731" s="77">
        <v>12141740</v>
      </c>
      <c r="G1731" s="6">
        <f t="shared" si="190"/>
        <v>493.88789456557112</v>
      </c>
      <c r="H1731" s="85">
        <v>624757518</v>
      </c>
      <c r="I1731" s="6">
        <f t="shared" si="191"/>
        <v>25413.175968109339</v>
      </c>
      <c r="J1731" s="76">
        <v>172549822</v>
      </c>
      <c r="K1731" s="6">
        <f t="shared" si="192"/>
        <v>7018.7854702245359</v>
      </c>
      <c r="L1731" s="15">
        <f t="shared" si="187"/>
        <v>184691562</v>
      </c>
      <c r="M1731" s="6">
        <f t="shared" si="188"/>
        <v>7512.6733647901074</v>
      </c>
    </row>
    <row r="1732" spans="2:13" x14ac:dyDescent="0.4">
      <c r="B1732" s="4" t="s">
        <v>1692</v>
      </c>
      <c r="C1732">
        <v>8</v>
      </c>
      <c r="D1732" s="10" t="s">
        <v>1700</v>
      </c>
      <c r="E1732" s="65">
        <v>15790</v>
      </c>
      <c r="F1732" s="77">
        <v>-710749720</v>
      </c>
      <c r="G1732" s="6">
        <f t="shared" si="190"/>
        <v>-45012.648511716274</v>
      </c>
      <c r="H1732" s="85">
        <v>438169000</v>
      </c>
      <c r="I1732" s="6">
        <f t="shared" si="191"/>
        <v>27749.778340721976</v>
      </c>
      <c r="J1732" s="76">
        <v>10000000</v>
      </c>
      <c r="K1732" s="6">
        <f t="shared" si="192"/>
        <v>633.31222292590246</v>
      </c>
      <c r="L1732" s="15">
        <f t="shared" si="187"/>
        <v>-700749720</v>
      </c>
      <c r="M1732" s="6">
        <f t="shared" si="188"/>
        <v>-44379.336288790371</v>
      </c>
    </row>
    <row r="1733" spans="2:13" x14ac:dyDescent="0.4">
      <c r="B1733" s="4" t="s">
        <v>1692</v>
      </c>
      <c r="C1733">
        <v>9</v>
      </c>
      <c r="D1733" s="10" t="s">
        <v>1701</v>
      </c>
      <c r="E1733" s="65">
        <v>14858</v>
      </c>
      <c r="F1733" s="77">
        <v>18031070</v>
      </c>
      <c r="G1733" s="6">
        <f t="shared" si="190"/>
        <v>1213.5596984789338</v>
      </c>
      <c r="H1733" s="85">
        <v>19998000</v>
      </c>
      <c r="I1733" s="6">
        <f t="shared" si="191"/>
        <v>1345.9415802934445</v>
      </c>
      <c r="J1733" s="76">
        <v>518950322</v>
      </c>
      <c r="K1733" s="6">
        <f t="shared" si="192"/>
        <v>34927.333557679362</v>
      </c>
      <c r="L1733" s="15">
        <f t="shared" si="187"/>
        <v>536981392</v>
      </c>
      <c r="M1733" s="6">
        <f t="shared" si="188"/>
        <v>36140.893256158299</v>
      </c>
    </row>
    <row r="1734" spans="2:13" x14ac:dyDescent="0.4">
      <c r="B1734" s="4" t="s">
        <v>1692</v>
      </c>
      <c r="C1734">
        <v>10</v>
      </c>
      <c r="D1734" s="10" t="s">
        <v>1702</v>
      </c>
      <c r="E1734" s="65">
        <v>1354</v>
      </c>
      <c r="F1734" s="77">
        <v>-12803946</v>
      </c>
      <c r="G1734" s="6">
        <f t="shared" si="190"/>
        <v>-9456.3855243722301</v>
      </c>
      <c r="H1734" s="85">
        <v>30668045</v>
      </c>
      <c r="I1734" s="6">
        <f t="shared" si="191"/>
        <v>22649.959379615953</v>
      </c>
      <c r="J1734" s="76">
        <v>29834000</v>
      </c>
      <c r="K1734" s="6">
        <f t="shared" si="192"/>
        <v>22033.97341211226</v>
      </c>
      <c r="L1734" s="15">
        <f t="shared" ref="L1734:L1766" si="194">F1734+J1734</f>
        <v>17030054</v>
      </c>
      <c r="M1734" s="6">
        <f t="shared" ref="M1734:M1766" si="195">L1734/E1734</f>
        <v>12577.58788774003</v>
      </c>
    </row>
    <row r="1735" spans="2:13" x14ac:dyDescent="0.4">
      <c r="B1735" s="4" t="s">
        <v>1692</v>
      </c>
      <c r="C1735">
        <v>11</v>
      </c>
      <c r="D1735" s="10" t="s">
        <v>1703</v>
      </c>
      <c r="E1735" s="65">
        <v>997</v>
      </c>
      <c r="F1735" s="77">
        <v>108469624</v>
      </c>
      <c r="G1735" s="6">
        <f t="shared" si="190"/>
        <v>108796.01203610832</v>
      </c>
      <c r="H1735" s="85">
        <v>0</v>
      </c>
      <c r="I1735" s="6">
        <f t="shared" si="191"/>
        <v>0</v>
      </c>
      <c r="J1735" s="76">
        <v>61561000</v>
      </c>
      <c r="K1735" s="6">
        <f t="shared" si="192"/>
        <v>61746.238716148444</v>
      </c>
      <c r="L1735" s="15">
        <f t="shared" si="194"/>
        <v>170030624</v>
      </c>
      <c r="M1735" s="6">
        <f t="shared" si="195"/>
        <v>170542.25075225678</v>
      </c>
    </row>
    <row r="1736" spans="2:13" x14ac:dyDescent="0.4">
      <c r="B1736" s="4" t="s">
        <v>1692</v>
      </c>
      <c r="C1736">
        <v>12</v>
      </c>
      <c r="D1736" s="10" t="s">
        <v>1704</v>
      </c>
      <c r="E1736" s="65">
        <v>640</v>
      </c>
      <c r="F1736" s="77">
        <v>171535</v>
      </c>
      <c r="G1736" s="6">
        <f t="shared" si="190"/>
        <v>268.0234375</v>
      </c>
      <c r="H1736" s="85">
        <v>11000000</v>
      </c>
      <c r="I1736" s="6">
        <f t="shared" si="191"/>
        <v>17187.5</v>
      </c>
      <c r="J1736" s="76">
        <v>1417000</v>
      </c>
      <c r="K1736" s="6">
        <f t="shared" si="192"/>
        <v>2214.0625</v>
      </c>
      <c r="L1736" s="15">
        <f t="shared" si="194"/>
        <v>1588535</v>
      </c>
      <c r="M1736" s="6">
        <f t="shared" si="195"/>
        <v>2482.0859375</v>
      </c>
    </row>
    <row r="1737" spans="2:13" x14ac:dyDescent="0.4">
      <c r="B1737" s="4" t="s">
        <v>1692</v>
      </c>
      <c r="C1737">
        <v>13</v>
      </c>
      <c r="D1737" s="10" t="s">
        <v>1705</v>
      </c>
      <c r="E1737" s="65">
        <v>3127</v>
      </c>
      <c r="F1737" s="77">
        <v>15859442</v>
      </c>
      <c r="G1737" s="6">
        <f t="shared" si="190"/>
        <v>5071.7755036776462</v>
      </c>
      <c r="H1737" s="85">
        <v>78578000</v>
      </c>
      <c r="I1737" s="6">
        <f t="shared" si="191"/>
        <v>25128.877518388232</v>
      </c>
      <c r="J1737" s="76">
        <v>16559442</v>
      </c>
      <c r="K1737" s="6">
        <f t="shared" si="192"/>
        <v>5295.632235369364</v>
      </c>
      <c r="L1737" s="15">
        <f t="shared" si="194"/>
        <v>32418884</v>
      </c>
      <c r="M1737" s="6">
        <f t="shared" si="195"/>
        <v>10367.40773904701</v>
      </c>
    </row>
    <row r="1738" spans="2:13" x14ac:dyDescent="0.4">
      <c r="B1738" s="4" t="s">
        <v>1692</v>
      </c>
      <c r="C1738">
        <v>14</v>
      </c>
      <c r="D1738" s="10" t="s">
        <v>1706</v>
      </c>
      <c r="E1738" s="65">
        <v>3792</v>
      </c>
      <c r="F1738" s="77">
        <v>76551978</v>
      </c>
      <c r="G1738" s="6">
        <f t="shared" si="190"/>
        <v>20187.757911392404</v>
      </c>
      <c r="H1738" s="85">
        <v>63949000</v>
      </c>
      <c r="I1738" s="6">
        <f t="shared" si="191"/>
        <v>16864.187763713082</v>
      </c>
      <c r="J1738" s="76">
        <v>3000000</v>
      </c>
      <c r="K1738" s="6">
        <f t="shared" si="192"/>
        <v>791.13924050632909</v>
      </c>
      <c r="L1738" s="15">
        <f t="shared" si="194"/>
        <v>79551978</v>
      </c>
      <c r="M1738" s="6">
        <f t="shared" si="195"/>
        <v>20978.897151898735</v>
      </c>
    </row>
    <row r="1739" spans="2:13" x14ac:dyDescent="0.4">
      <c r="B1739" s="4" t="s">
        <v>1692</v>
      </c>
      <c r="C1739">
        <v>15</v>
      </c>
      <c r="D1739" s="10" t="s">
        <v>1707</v>
      </c>
      <c r="E1739" s="65">
        <v>3610</v>
      </c>
      <c r="F1739" s="77">
        <v>14985001</v>
      </c>
      <c r="G1739" s="6">
        <f t="shared" si="190"/>
        <v>4150.9698060941828</v>
      </c>
      <c r="H1739" s="85">
        <v>93317000</v>
      </c>
      <c r="I1739" s="6">
        <f t="shared" si="191"/>
        <v>25849.584487534627</v>
      </c>
      <c r="J1739" s="76">
        <v>13980000</v>
      </c>
      <c r="K1739" s="6">
        <f t="shared" si="192"/>
        <v>3872.5761772853184</v>
      </c>
      <c r="L1739" s="15">
        <f t="shared" si="194"/>
        <v>28965001</v>
      </c>
      <c r="M1739" s="6">
        <f t="shared" si="195"/>
        <v>8023.5459833795012</v>
      </c>
    </row>
    <row r="1740" spans="2:13" x14ac:dyDescent="0.4">
      <c r="B1740" s="4" t="s">
        <v>1692</v>
      </c>
      <c r="C1740">
        <v>16</v>
      </c>
      <c r="D1740" s="10" t="s">
        <v>1708</v>
      </c>
      <c r="E1740" s="65">
        <v>1728</v>
      </c>
      <c r="F1740" s="77">
        <v>19373554</v>
      </c>
      <c r="G1740" s="6">
        <f t="shared" si="190"/>
        <v>11211.547453703704</v>
      </c>
      <c r="H1740" s="85">
        <v>102137000</v>
      </c>
      <c r="I1740" s="6">
        <f t="shared" si="191"/>
        <v>59107.060185185182</v>
      </c>
      <c r="J1740" s="76">
        <v>3000000</v>
      </c>
      <c r="K1740" s="6">
        <f t="shared" si="192"/>
        <v>1736.1111111111111</v>
      </c>
      <c r="L1740" s="15">
        <f t="shared" si="194"/>
        <v>22373554</v>
      </c>
      <c r="M1740" s="6">
        <f t="shared" si="195"/>
        <v>12947.658564814816</v>
      </c>
    </row>
    <row r="1741" spans="2:13" x14ac:dyDescent="0.4">
      <c r="B1741" s="4" t="s">
        <v>1692</v>
      </c>
      <c r="C1741">
        <v>17</v>
      </c>
      <c r="D1741" s="10" t="s">
        <v>1709</v>
      </c>
      <c r="E1741" s="65">
        <v>3279</v>
      </c>
      <c r="F1741" s="77">
        <v>19700092</v>
      </c>
      <c r="G1741" s="6">
        <f t="shared" si="190"/>
        <v>6007.9573040561145</v>
      </c>
      <c r="H1741" s="85">
        <v>210040000</v>
      </c>
      <c r="I1741" s="6">
        <f t="shared" si="191"/>
        <v>64056.114669106435</v>
      </c>
      <c r="J1741" s="76">
        <v>69870529</v>
      </c>
      <c r="K1741" s="6">
        <f t="shared" si="192"/>
        <v>21308.48703873132</v>
      </c>
      <c r="L1741" s="15">
        <f t="shared" si="194"/>
        <v>89570621</v>
      </c>
      <c r="M1741" s="6">
        <f t="shared" si="195"/>
        <v>27316.444342787436</v>
      </c>
    </row>
    <row r="1742" spans="2:13" x14ac:dyDescent="0.4">
      <c r="B1742" s="4" t="s">
        <v>1692</v>
      </c>
      <c r="C1742">
        <v>18</v>
      </c>
      <c r="D1742" s="10" t="s">
        <v>1710</v>
      </c>
      <c r="E1742" s="65">
        <v>1790</v>
      </c>
      <c r="F1742" s="77">
        <v>5497275</v>
      </c>
      <c r="G1742" s="6">
        <f t="shared" si="190"/>
        <v>3071.1033519553071</v>
      </c>
      <c r="H1742" s="85">
        <v>0</v>
      </c>
      <c r="I1742" s="6">
        <f t="shared" si="191"/>
        <v>0</v>
      </c>
      <c r="J1742" s="76">
        <v>12671000</v>
      </c>
      <c r="K1742" s="6">
        <f t="shared" si="192"/>
        <v>7078.7709497206706</v>
      </c>
      <c r="L1742" s="15">
        <f t="shared" si="194"/>
        <v>18168275</v>
      </c>
      <c r="M1742" s="6">
        <f t="shared" si="195"/>
        <v>10149.874301675978</v>
      </c>
    </row>
    <row r="1743" spans="2:13" x14ac:dyDescent="0.4">
      <c r="B1743" s="4" t="s">
        <v>1692</v>
      </c>
      <c r="C1743">
        <v>19</v>
      </c>
      <c r="D1743" s="10" t="s">
        <v>1711</v>
      </c>
      <c r="E1743" s="65">
        <v>11902</v>
      </c>
      <c r="F1743" s="77">
        <v>316830479</v>
      </c>
      <c r="G1743" s="6">
        <f t="shared" si="190"/>
        <v>26619.93606116619</v>
      </c>
      <c r="H1743" s="85">
        <v>0</v>
      </c>
      <c r="I1743" s="6">
        <f t="shared" si="191"/>
        <v>0</v>
      </c>
      <c r="J1743" s="76">
        <v>394408000</v>
      </c>
      <c r="K1743" s="6">
        <f t="shared" si="192"/>
        <v>33137.960006721558</v>
      </c>
      <c r="L1743" s="15">
        <f t="shared" si="194"/>
        <v>711238479</v>
      </c>
      <c r="M1743" s="6">
        <f t="shared" si="195"/>
        <v>59757.896067887748</v>
      </c>
    </row>
    <row r="1744" spans="2:13" x14ac:dyDescent="0.4">
      <c r="B1744" s="4" t="s">
        <v>1692</v>
      </c>
      <c r="C1744">
        <v>20</v>
      </c>
      <c r="D1744" s="10" t="s">
        <v>1712</v>
      </c>
      <c r="E1744" s="65">
        <v>3766</v>
      </c>
      <c r="F1744" s="77">
        <v>257558936</v>
      </c>
      <c r="G1744" s="6">
        <f t="shared" si="190"/>
        <v>68390.583112055232</v>
      </c>
      <c r="H1744" s="85">
        <v>293459000</v>
      </c>
      <c r="I1744" s="6">
        <f t="shared" si="191"/>
        <v>77923.260754115778</v>
      </c>
      <c r="J1744" s="76">
        <v>16676481</v>
      </c>
      <c r="K1744" s="6">
        <f t="shared" si="192"/>
        <v>4428.1680828465214</v>
      </c>
      <c r="L1744" s="15">
        <f t="shared" si="194"/>
        <v>274235417</v>
      </c>
      <c r="M1744" s="6">
        <f t="shared" si="195"/>
        <v>72818.75119490175</v>
      </c>
    </row>
    <row r="1745" spans="2:13" x14ac:dyDescent="0.4">
      <c r="B1745" s="4" t="s">
        <v>1692</v>
      </c>
      <c r="C1745">
        <v>21</v>
      </c>
      <c r="D1745" s="10" t="s">
        <v>1713</v>
      </c>
      <c r="E1745" s="65">
        <v>8705</v>
      </c>
      <c r="F1745" s="77">
        <v>75194233</v>
      </c>
      <c r="G1745" s="6">
        <f t="shared" si="190"/>
        <v>8638.0508902929359</v>
      </c>
      <c r="H1745" s="85">
        <v>318757000</v>
      </c>
      <c r="I1745" s="6">
        <f t="shared" si="191"/>
        <v>36617.690982194144</v>
      </c>
      <c r="J1745" s="76">
        <v>3000000</v>
      </c>
      <c r="K1745" s="6">
        <f t="shared" si="192"/>
        <v>344.6295232624928</v>
      </c>
      <c r="L1745" s="15">
        <f t="shared" si="194"/>
        <v>78194233</v>
      </c>
      <c r="M1745" s="6">
        <f t="shared" si="195"/>
        <v>8982.6804135554285</v>
      </c>
    </row>
    <row r="1746" spans="2:13" x14ac:dyDescent="0.4">
      <c r="B1746" s="4" t="s">
        <v>1692</v>
      </c>
      <c r="C1746">
        <v>22</v>
      </c>
      <c r="D1746" s="10" t="s">
        <v>1714</v>
      </c>
      <c r="E1746" s="65">
        <v>4853</v>
      </c>
      <c r="F1746" s="77">
        <v>42783519</v>
      </c>
      <c r="G1746" s="6">
        <f t="shared" si="190"/>
        <v>8815.8909952606627</v>
      </c>
      <c r="H1746" s="85">
        <v>361415154</v>
      </c>
      <c r="I1746" s="6">
        <f t="shared" si="191"/>
        <v>74472.522975479078</v>
      </c>
      <c r="J1746" s="76">
        <v>5315622</v>
      </c>
      <c r="K1746" s="6">
        <f t="shared" si="192"/>
        <v>1095.3270142180095</v>
      </c>
      <c r="L1746" s="15">
        <f t="shared" si="194"/>
        <v>48099141</v>
      </c>
      <c r="M1746" s="6">
        <f t="shared" si="195"/>
        <v>9911.2180094786727</v>
      </c>
    </row>
    <row r="1747" spans="2:13" x14ac:dyDescent="0.4">
      <c r="B1747" s="4" t="s">
        <v>1692</v>
      </c>
      <c r="C1747">
        <v>23</v>
      </c>
      <c r="D1747" s="10" t="s">
        <v>1715</v>
      </c>
      <c r="E1747" s="65">
        <v>4921</v>
      </c>
      <c r="F1747" s="77">
        <v>4147576</v>
      </c>
      <c r="G1747" s="6">
        <f t="shared" si="190"/>
        <v>842.83194472668151</v>
      </c>
      <c r="H1747" s="85">
        <v>174655000</v>
      </c>
      <c r="I1747" s="6">
        <f t="shared" si="191"/>
        <v>35491.769965454179</v>
      </c>
      <c r="J1747" s="76">
        <v>4285</v>
      </c>
      <c r="K1747" s="6">
        <f t="shared" si="192"/>
        <v>0.87075797602113392</v>
      </c>
      <c r="L1747" s="15">
        <f t="shared" si="194"/>
        <v>4151861</v>
      </c>
      <c r="M1747" s="6">
        <f t="shared" si="195"/>
        <v>843.70270270270271</v>
      </c>
    </row>
    <row r="1748" spans="2:13" x14ac:dyDescent="0.4">
      <c r="B1748" s="4" t="s">
        <v>1692</v>
      </c>
      <c r="C1748">
        <v>24</v>
      </c>
      <c r="D1748" s="10" t="s">
        <v>1716</v>
      </c>
      <c r="E1748" s="65">
        <v>8106</v>
      </c>
      <c r="F1748" s="77">
        <v>-391898129</v>
      </c>
      <c r="G1748" s="6">
        <f t="shared" si="190"/>
        <v>-48346.672711571679</v>
      </c>
      <c r="H1748" s="85">
        <v>237160300</v>
      </c>
      <c r="I1748" s="6">
        <f t="shared" si="191"/>
        <v>29257.377251418704</v>
      </c>
      <c r="J1748" s="76">
        <v>2054000</v>
      </c>
      <c r="K1748" s="6">
        <f t="shared" si="192"/>
        <v>253.39254872933628</v>
      </c>
      <c r="L1748" s="15">
        <f t="shared" si="194"/>
        <v>-389844129</v>
      </c>
      <c r="M1748" s="6">
        <f t="shared" si="195"/>
        <v>-48093.28016284234</v>
      </c>
    </row>
    <row r="1749" spans="2:13" x14ac:dyDescent="0.4">
      <c r="B1749" s="4" t="s">
        <v>1692</v>
      </c>
      <c r="C1749">
        <v>25</v>
      </c>
      <c r="D1749" s="10" t="s">
        <v>1717</v>
      </c>
      <c r="E1749" s="65">
        <v>13442</v>
      </c>
      <c r="F1749" s="77">
        <v>19071849</v>
      </c>
      <c r="G1749" s="6">
        <f t="shared" si="190"/>
        <v>1418.8252492188662</v>
      </c>
      <c r="H1749" s="85">
        <v>14633536</v>
      </c>
      <c r="I1749" s="6">
        <f t="shared" si="191"/>
        <v>1088.6427614938252</v>
      </c>
      <c r="J1749" s="76">
        <v>10000000</v>
      </c>
      <c r="K1749" s="6">
        <f t="shared" si="192"/>
        <v>743.93691414968009</v>
      </c>
      <c r="L1749" s="15">
        <f t="shared" si="194"/>
        <v>29071849</v>
      </c>
      <c r="M1749" s="6">
        <f t="shared" si="195"/>
        <v>2162.7621633685462</v>
      </c>
    </row>
    <row r="1750" spans="2:13" x14ac:dyDescent="0.4">
      <c r="B1750" s="4" t="s">
        <v>1692</v>
      </c>
      <c r="C1750">
        <v>26</v>
      </c>
      <c r="D1750" s="10" t="s">
        <v>1718</v>
      </c>
      <c r="E1750" s="65">
        <v>7563</v>
      </c>
      <c r="F1750" s="77">
        <v>16124432</v>
      </c>
      <c r="G1750" s="6">
        <f t="shared" si="190"/>
        <v>2132.0153378289037</v>
      </c>
      <c r="H1750" s="85">
        <v>251003000</v>
      </c>
      <c r="I1750" s="6">
        <f t="shared" si="191"/>
        <v>33188.28507206135</v>
      </c>
      <c r="J1750" s="76">
        <v>7000000</v>
      </c>
      <c r="K1750" s="6">
        <f t="shared" si="192"/>
        <v>925.55864075102477</v>
      </c>
      <c r="L1750" s="15">
        <f t="shared" si="194"/>
        <v>23124432</v>
      </c>
      <c r="M1750" s="6">
        <f t="shared" si="195"/>
        <v>3057.5739785799287</v>
      </c>
    </row>
    <row r="1751" spans="2:13" x14ac:dyDescent="0.4">
      <c r="B1751" s="4" t="s">
        <v>1692</v>
      </c>
      <c r="C1751">
        <v>27</v>
      </c>
      <c r="D1751" s="10" t="s">
        <v>1719</v>
      </c>
      <c r="E1751" s="65">
        <v>4207</v>
      </c>
      <c r="F1751" s="77">
        <v>2515935</v>
      </c>
      <c r="G1751" s="6">
        <f t="shared" si="190"/>
        <v>598.03541716187306</v>
      </c>
      <c r="H1751" s="85">
        <v>172400000</v>
      </c>
      <c r="I1751" s="6">
        <f t="shared" si="191"/>
        <v>40979.320180651295</v>
      </c>
      <c r="J1751" s="76">
        <v>2168652</v>
      </c>
      <c r="K1751" s="6">
        <f t="shared" si="192"/>
        <v>515.48657000237699</v>
      </c>
      <c r="L1751" s="15">
        <f t="shared" si="194"/>
        <v>4684587</v>
      </c>
      <c r="M1751" s="6">
        <f t="shared" si="195"/>
        <v>1113.52198716425</v>
      </c>
    </row>
    <row r="1752" spans="2:13" x14ac:dyDescent="0.4">
      <c r="B1752" s="4" t="s">
        <v>1692</v>
      </c>
      <c r="C1752">
        <v>28</v>
      </c>
      <c r="D1752" s="10" t="s">
        <v>1720</v>
      </c>
      <c r="E1752" s="65">
        <v>8436</v>
      </c>
      <c r="F1752" s="77">
        <v>24875373</v>
      </c>
      <c r="G1752" s="6">
        <f t="shared" si="190"/>
        <v>2948.7165718349929</v>
      </c>
      <c r="H1752" s="85">
        <v>315612000</v>
      </c>
      <c r="I1752" s="6">
        <f t="shared" si="191"/>
        <v>37412.517780938833</v>
      </c>
      <c r="J1752" s="76">
        <v>95915</v>
      </c>
      <c r="K1752" s="6">
        <f t="shared" si="192"/>
        <v>11.369724988146041</v>
      </c>
      <c r="L1752" s="15">
        <f t="shared" si="194"/>
        <v>24971288</v>
      </c>
      <c r="M1752" s="6">
        <f t="shared" si="195"/>
        <v>2960.086296823139</v>
      </c>
    </row>
    <row r="1753" spans="2:13" x14ac:dyDescent="0.4">
      <c r="B1753" s="4" t="s">
        <v>1692</v>
      </c>
      <c r="C1753">
        <v>29</v>
      </c>
      <c r="D1753" s="10" t="s">
        <v>1721</v>
      </c>
      <c r="E1753" s="65">
        <v>2378</v>
      </c>
      <c r="F1753" s="77">
        <v>-43512329</v>
      </c>
      <c r="G1753" s="6">
        <f t="shared" si="190"/>
        <v>-18297.867535744324</v>
      </c>
      <c r="H1753" s="85">
        <v>39297393</v>
      </c>
      <c r="I1753" s="6">
        <f t="shared" si="191"/>
        <v>16525.396551724138</v>
      </c>
      <c r="J1753" s="76">
        <v>3000000</v>
      </c>
      <c r="K1753" s="6">
        <f t="shared" si="192"/>
        <v>1261.564339781329</v>
      </c>
      <c r="L1753" s="15">
        <f t="shared" si="194"/>
        <v>-40512329</v>
      </c>
      <c r="M1753" s="6">
        <f t="shared" si="195"/>
        <v>-17036.303195962995</v>
      </c>
    </row>
    <row r="1754" spans="2:13" x14ac:dyDescent="0.4">
      <c r="B1754" s="4" t="s">
        <v>1692</v>
      </c>
      <c r="C1754">
        <v>30</v>
      </c>
      <c r="D1754" s="10" t="s">
        <v>1722</v>
      </c>
      <c r="E1754" s="65">
        <v>235</v>
      </c>
      <c r="F1754" s="77">
        <v>24886556</v>
      </c>
      <c r="G1754" s="6">
        <f t="shared" si="190"/>
        <v>105900.23829787235</v>
      </c>
      <c r="H1754" s="85">
        <v>0</v>
      </c>
      <c r="I1754" s="6">
        <f t="shared" si="191"/>
        <v>0</v>
      </c>
      <c r="J1754" s="76">
        <v>11961813</v>
      </c>
      <c r="K1754" s="6">
        <f t="shared" si="192"/>
        <v>50901.331914893613</v>
      </c>
      <c r="L1754" s="15">
        <f t="shared" si="194"/>
        <v>36848369</v>
      </c>
      <c r="M1754" s="6">
        <f t="shared" si="195"/>
        <v>156801.57021276595</v>
      </c>
    </row>
    <row r="1755" spans="2:13" x14ac:dyDescent="0.4">
      <c r="B1755" s="4" t="s">
        <v>1692</v>
      </c>
      <c r="C1755">
        <v>31</v>
      </c>
      <c r="D1755" s="10" t="s">
        <v>1723</v>
      </c>
      <c r="E1755" s="65">
        <v>453</v>
      </c>
      <c r="F1755" s="77">
        <v>23944991</v>
      </c>
      <c r="G1755" s="6">
        <f t="shared" si="190"/>
        <v>52858.699779249451</v>
      </c>
      <c r="H1755" s="85">
        <v>17394202</v>
      </c>
      <c r="I1755" s="6">
        <f t="shared" si="191"/>
        <v>38397.796909492274</v>
      </c>
      <c r="J1755" s="76">
        <v>4019</v>
      </c>
      <c r="K1755" s="6">
        <f t="shared" si="192"/>
        <v>8.8719646799117005</v>
      </c>
      <c r="L1755" s="15">
        <f t="shared" si="194"/>
        <v>23949010</v>
      </c>
      <c r="M1755" s="6">
        <f t="shared" si="195"/>
        <v>52867.571743929358</v>
      </c>
    </row>
    <row r="1756" spans="2:13" x14ac:dyDescent="0.4">
      <c r="B1756" s="4" t="s">
        <v>1692</v>
      </c>
      <c r="C1756">
        <v>32</v>
      </c>
      <c r="D1756" s="10" t="s">
        <v>1724</v>
      </c>
      <c r="E1756" s="65">
        <v>172</v>
      </c>
      <c r="F1756" s="77">
        <v>8250053</v>
      </c>
      <c r="G1756" s="6">
        <f t="shared" si="190"/>
        <v>47965.424418604649</v>
      </c>
      <c r="H1756" s="85">
        <v>0</v>
      </c>
      <c r="I1756" s="6">
        <f t="shared" si="191"/>
        <v>0</v>
      </c>
      <c r="J1756" s="76">
        <v>19107539</v>
      </c>
      <c r="K1756" s="6">
        <f t="shared" si="192"/>
        <v>111090.34302325582</v>
      </c>
      <c r="L1756" s="15">
        <f t="shared" si="194"/>
        <v>27357592</v>
      </c>
      <c r="M1756" s="6">
        <f t="shared" si="195"/>
        <v>159055.76744186046</v>
      </c>
    </row>
    <row r="1757" spans="2:13" x14ac:dyDescent="0.4">
      <c r="B1757" s="4" t="s">
        <v>1692</v>
      </c>
      <c r="C1757">
        <v>33</v>
      </c>
      <c r="D1757" s="10" t="s">
        <v>1725</v>
      </c>
      <c r="E1757" s="65">
        <v>93</v>
      </c>
      <c r="F1757" s="77">
        <v>23064567</v>
      </c>
      <c r="G1757" s="6">
        <f t="shared" si="190"/>
        <v>248006.09677419355</v>
      </c>
      <c r="H1757" s="85">
        <v>0</v>
      </c>
      <c r="I1757" s="6">
        <f t="shared" si="191"/>
        <v>0</v>
      </c>
      <c r="J1757" s="76">
        <v>14647177</v>
      </c>
      <c r="K1757" s="6">
        <f t="shared" si="192"/>
        <v>157496.52688172043</v>
      </c>
      <c r="L1757" s="15">
        <f t="shared" si="194"/>
        <v>37711744</v>
      </c>
      <c r="M1757" s="6">
        <f t="shared" si="195"/>
        <v>405502.62365591398</v>
      </c>
    </row>
    <row r="1758" spans="2:13" x14ac:dyDescent="0.4">
      <c r="B1758" s="4" t="s">
        <v>1692</v>
      </c>
      <c r="C1758">
        <v>34</v>
      </c>
      <c r="D1758" s="10" t="s">
        <v>1726</v>
      </c>
      <c r="E1758" s="65">
        <v>402</v>
      </c>
      <c r="F1758" s="77">
        <v>-4616938</v>
      </c>
      <c r="G1758" s="6">
        <f t="shared" si="190"/>
        <v>-11484.92039800995</v>
      </c>
      <c r="H1758" s="85">
        <v>0</v>
      </c>
      <c r="I1758" s="6">
        <f t="shared" si="191"/>
        <v>0</v>
      </c>
      <c r="J1758" s="76">
        <v>65285490</v>
      </c>
      <c r="K1758" s="6">
        <f t="shared" si="192"/>
        <v>162401.71641791044</v>
      </c>
      <c r="L1758" s="15">
        <f t="shared" si="194"/>
        <v>60668552</v>
      </c>
      <c r="M1758" s="6">
        <f t="shared" si="195"/>
        <v>150916.7960199005</v>
      </c>
    </row>
    <row r="1759" spans="2:13" x14ac:dyDescent="0.4">
      <c r="B1759" s="4" t="s">
        <v>1692</v>
      </c>
      <c r="C1759">
        <v>35</v>
      </c>
      <c r="D1759" s="10" t="s">
        <v>1727</v>
      </c>
      <c r="E1759" s="65">
        <v>145</v>
      </c>
      <c r="F1759" s="77">
        <v>14503482</v>
      </c>
      <c r="G1759" s="6">
        <f t="shared" si="190"/>
        <v>100024.01379310346</v>
      </c>
      <c r="H1759" s="85">
        <v>0</v>
      </c>
      <c r="I1759" s="6">
        <f t="shared" si="191"/>
        <v>0</v>
      </c>
      <c r="J1759" s="76">
        <v>29808000</v>
      </c>
      <c r="K1759" s="6">
        <f t="shared" si="192"/>
        <v>205572.41379310345</v>
      </c>
      <c r="L1759" s="15">
        <f t="shared" si="194"/>
        <v>44311482</v>
      </c>
      <c r="M1759" s="6">
        <f t="shared" si="195"/>
        <v>305596.42758620688</v>
      </c>
    </row>
    <row r="1760" spans="2:13" x14ac:dyDescent="0.4">
      <c r="B1760" s="4" t="s">
        <v>1692</v>
      </c>
      <c r="C1760">
        <v>36</v>
      </c>
      <c r="D1760" s="10" t="s">
        <v>1728</v>
      </c>
      <c r="E1760" s="65">
        <v>388</v>
      </c>
      <c r="F1760" s="77">
        <v>21873499</v>
      </c>
      <c r="G1760" s="6">
        <f t="shared" si="190"/>
        <v>56374.997422680412</v>
      </c>
      <c r="H1760" s="85">
        <v>27498000</v>
      </c>
      <c r="I1760" s="6">
        <f t="shared" si="191"/>
        <v>70871.134020618556</v>
      </c>
      <c r="J1760" s="76">
        <v>0</v>
      </c>
      <c r="K1760" s="6">
        <f t="shared" si="192"/>
        <v>0</v>
      </c>
      <c r="L1760" s="15">
        <f t="shared" si="194"/>
        <v>21873499</v>
      </c>
      <c r="M1760" s="6">
        <f t="shared" si="195"/>
        <v>56374.997422680412</v>
      </c>
    </row>
    <row r="1761" spans="2:13" x14ac:dyDescent="0.4">
      <c r="B1761" s="4" t="s">
        <v>1692</v>
      </c>
      <c r="C1761">
        <v>37</v>
      </c>
      <c r="D1761" s="10" t="s">
        <v>1729</v>
      </c>
      <c r="E1761" s="65">
        <v>401</v>
      </c>
      <c r="F1761" s="77">
        <v>17344379</v>
      </c>
      <c r="G1761" s="6">
        <f t="shared" si="190"/>
        <v>43252.815461346632</v>
      </c>
      <c r="H1761" s="85">
        <v>0</v>
      </c>
      <c r="I1761" s="6">
        <f t="shared" si="191"/>
        <v>0</v>
      </c>
      <c r="J1761" s="76">
        <v>3044</v>
      </c>
      <c r="K1761" s="6">
        <f t="shared" si="192"/>
        <v>7.5910224438902745</v>
      </c>
      <c r="L1761" s="15">
        <f t="shared" si="194"/>
        <v>17347423</v>
      </c>
      <c r="M1761" s="6">
        <f t="shared" si="195"/>
        <v>43260.406483790524</v>
      </c>
    </row>
    <row r="1762" spans="2:13" x14ac:dyDescent="0.4">
      <c r="B1762" s="4" t="s">
        <v>1692</v>
      </c>
      <c r="C1762">
        <v>38</v>
      </c>
      <c r="D1762" s="10" t="s">
        <v>1730</v>
      </c>
      <c r="E1762" s="65">
        <v>342</v>
      </c>
      <c r="F1762" s="77">
        <v>7999907</v>
      </c>
      <c r="G1762" s="6">
        <f t="shared" si="190"/>
        <v>23391.540935672514</v>
      </c>
      <c r="H1762" s="85">
        <v>6050000</v>
      </c>
      <c r="I1762" s="6">
        <f t="shared" si="191"/>
        <v>17690.058479532163</v>
      </c>
      <c r="J1762" s="76">
        <v>1011135</v>
      </c>
      <c r="K1762" s="6">
        <f t="shared" si="192"/>
        <v>2956.5350877192982</v>
      </c>
      <c r="L1762" s="15">
        <f t="shared" si="194"/>
        <v>9011042</v>
      </c>
      <c r="M1762" s="6">
        <f t="shared" si="195"/>
        <v>26348.076023391812</v>
      </c>
    </row>
    <row r="1763" spans="2:13" x14ac:dyDescent="0.4">
      <c r="B1763" s="4" t="s">
        <v>1692</v>
      </c>
      <c r="C1763">
        <v>39</v>
      </c>
      <c r="D1763" s="10" t="s">
        <v>1731</v>
      </c>
      <c r="E1763" s="65">
        <v>1863</v>
      </c>
      <c r="F1763" s="77">
        <v>33264161</v>
      </c>
      <c r="G1763" s="6">
        <f t="shared" si="190"/>
        <v>17855.158883521202</v>
      </c>
      <c r="H1763" s="85">
        <v>0</v>
      </c>
      <c r="I1763" s="6">
        <f t="shared" si="191"/>
        <v>0</v>
      </c>
      <c r="J1763" s="76">
        <v>257566000</v>
      </c>
      <c r="K1763" s="6">
        <f t="shared" si="192"/>
        <v>138253.35480407946</v>
      </c>
      <c r="L1763" s="15">
        <f t="shared" si="194"/>
        <v>290830161</v>
      </c>
      <c r="M1763" s="6">
        <f t="shared" si="195"/>
        <v>156108.51368760064</v>
      </c>
    </row>
    <row r="1764" spans="2:13" x14ac:dyDescent="0.4">
      <c r="B1764" s="4" t="s">
        <v>1692</v>
      </c>
      <c r="C1764">
        <v>40</v>
      </c>
      <c r="D1764" s="10" t="s">
        <v>1732</v>
      </c>
      <c r="E1764" s="65">
        <v>465</v>
      </c>
      <c r="F1764" s="77">
        <v>20530755</v>
      </c>
      <c r="G1764" s="6">
        <f t="shared" si="190"/>
        <v>44152.161290322583</v>
      </c>
      <c r="H1764" s="85">
        <v>0</v>
      </c>
      <c r="I1764" s="6">
        <f t="shared" si="191"/>
        <v>0</v>
      </c>
      <c r="J1764" s="76">
        <v>96580316</v>
      </c>
      <c r="K1764" s="6">
        <f t="shared" si="192"/>
        <v>207699.60430107528</v>
      </c>
      <c r="L1764" s="15">
        <f t="shared" si="194"/>
        <v>117111071</v>
      </c>
      <c r="M1764" s="6">
        <f t="shared" si="195"/>
        <v>251851.76559139785</v>
      </c>
    </row>
    <row r="1765" spans="2:13" ht="19.5" thickBot="1" x14ac:dyDescent="0.45">
      <c r="B1765" s="4" t="s">
        <v>1692</v>
      </c>
      <c r="C1765">
        <v>41</v>
      </c>
      <c r="D1765" s="10" t="s">
        <v>1733</v>
      </c>
      <c r="E1765" s="65">
        <v>11455</v>
      </c>
      <c r="F1765" s="78">
        <v>-334466318</v>
      </c>
      <c r="G1765" s="83">
        <f t="shared" si="190"/>
        <v>-29198.281798341337</v>
      </c>
      <c r="H1765" s="91">
        <v>204782000</v>
      </c>
      <c r="I1765" s="83">
        <f t="shared" si="191"/>
        <v>17877.084242688783</v>
      </c>
      <c r="J1765" s="76">
        <v>5000996</v>
      </c>
      <c r="K1765" s="6">
        <f t="shared" si="192"/>
        <v>436.57756438236578</v>
      </c>
      <c r="L1765" s="15">
        <f t="shared" si="194"/>
        <v>-329465322</v>
      </c>
      <c r="M1765" s="6">
        <f t="shared" si="195"/>
        <v>-28761.704233958972</v>
      </c>
    </row>
    <row r="1766" spans="2:13" ht="19.5" thickBot="1" x14ac:dyDescent="0.45">
      <c r="B1766" s="45" t="s">
        <v>1786</v>
      </c>
      <c r="C1766" s="46"/>
      <c r="D1766" s="47"/>
      <c r="E1766" s="17">
        <f>SUM(E1725:E1765)</f>
        <v>367178</v>
      </c>
      <c r="F1766" s="16">
        <f t="shared" ref="F1766:J1766" si="196">SUM(F1725:F1765)</f>
        <v>822076628</v>
      </c>
      <c r="G1766" s="14">
        <f t="shared" si="190"/>
        <v>2238.9049126036962</v>
      </c>
      <c r="H1766" s="17">
        <f t="shared" si="196"/>
        <v>8452917830</v>
      </c>
      <c r="I1766" s="12">
        <f t="shared" si="191"/>
        <v>23021.308003202805</v>
      </c>
      <c r="J1766" s="16">
        <f t="shared" si="196"/>
        <v>4796737040</v>
      </c>
      <c r="K1766" s="14">
        <f t="shared" si="192"/>
        <v>13063.792057258332</v>
      </c>
      <c r="L1766" s="16">
        <f t="shared" si="194"/>
        <v>5618813668</v>
      </c>
      <c r="M1766" s="14">
        <f t="shared" si="195"/>
        <v>15302.696969862029</v>
      </c>
    </row>
  </sheetData>
  <mergeCells count="47">
    <mergeCell ref="B1653:D1653"/>
    <mergeCell ref="B1680:D1680"/>
    <mergeCell ref="B1724:D1724"/>
    <mergeCell ref="B1766:D1766"/>
    <mergeCell ref="B1449:D1449"/>
    <mergeCell ref="B1484:D1484"/>
    <mergeCell ref="B1545:D1545"/>
    <mergeCell ref="B1566:D1566"/>
    <mergeCell ref="B1588:D1588"/>
    <mergeCell ref="B1634:D1634"/>
    <mergeCell ref="B1428:D1428"/>
    <mergeCell ref="B1089:D1089"/>
    <mergeCell ref="B1116:D1116"/>
    <mergeCell ref="B1160:D1160"/>
    <mergeCell ref="B1202:D1202"/>
    <mergeCell ref="B1242:D1242"/>
    <mergeCell ref="B1273:D1273"/>
    <mergeCell ref="B1313:D1313"/>
    <mergeCell ref="B1341:D1341"/>
    <mergeCell ref="B1365:D1365"/>
    <mergeCell ref="B1385:D1385"/>
    <mergeCell ref="B1410:D1410"/>
    <mergeCell ref="B1293:D1293"/>
    <mergeCell ref="B1069:D1069"/>
    <mergeCell ref="B680:D680"/>
    <mergeCell ref="B714:D714"/>
    <mergeCell ref="B745:D745"/>
    <mergeCell ref="B761:D761"/>
    <mergeCell ref="B781:D781"/>
    <mergeCell ref="B799:D799"/>
    <mergeCell ref="B827:D827"/>
    <mergeCell ref="B905:D905"/>
    <mergeCell ref="B948:D948"/>
    <mergeCell ref="B984:D984"/>
    <mergeCell ref="B1039:D1039"/>
    <mergeCell ref="B617:D617"/>
    <mergeCell ref="B161:D161"/>
    <mergeCell ref="B202:D202"/>
    <mergeCell ref="B236:D236"/>
    <mergeCell ref="B272:D272"/>
    <mergeCell ref="B298:D298"/>
    <mergeCell ref="B331:D331"/>
    <mergeCell ref="B391:D391"/>
    <mergeCell ref="B436:D436"/>
    <mergeCell ref="B462:D462"/>
    <mergeCell ref="B498:D498"/>
    <mergeCell ref="B562:D562"/>
  </mergeCells>
  <phoneticPr fontId="2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908C97-9BAF-46A9-9FC9-0E9227B806F9}">
  <dimension ref="B1:AP41"/>
  <sheetViews>
    <sheetView workbookViewId="0">
      <pane xSplit="4" ySplit="4" topLeftCell="AA29" activePane="bottomRight" state="frozen"/>
      <selection pane="topRight" activeCell="E1" sqref="E1"/>
      <selection pane="bottomLeft" activeCell="A5" sqref="A5"/>
      <selection pane="bottomRight" activeCell="AO7" sqref="AO7"/>
    </sheetView>
  </sheetViews>
  <sheetFormatPr defaultRowHeight="18.75" x14ac:dyDescent="0.4"/>
  <cols>
    <col min="1" max="1" width="4.375" customWidth="1"/>
    <col min="2" max="2" width="26.25" customWidth="1"/>
    <col min="4" max="4" width="17.25" customWidth="1"/>
    <col min="41" max="41" width="9.625" bestFit="1" customWidth="1"/>
  </cols>
  <sheetData>
    <row r="1" spans="2:42" ht="21" x14ac:dyDescent="0.4">
      <c r="B1" s="18" t="s">
        <v>1788</v>
      </c>
      <c r="I1" t="s">
        <v>1789</v>
      </c>
    </row>
    <row r="2" spans="2:42" x14ac:dyDescent="0.4">
      <c r="B2" s="53" t="s">
        <v>1790</v>
      </c>
      <c r="C2" s="48" t="s">
        <v>1791</v>
      </c>
      <c r="D2" s="48"/>
      <c r="E2" s="48" t="s">
        <v>1792</v>
      </c>
      <c r="F2" s="48"/>
      <c r="G2" s="48" t="s">
        <v>1793</v>
      </c>
      <c r="H2" s="48"/>
      <c r="I2" s="48" t="s">
        <v>1794</v>
      </c>
      <c r="J2" s="48"/>
      <c r="K2" s="48" t="s">
        <v>1795</v>
      </c>
      <c r="L2" s="48"/>
      <c r="M2" s="48" t="s">
        <v>1796</v>
      </c>
      <c r="N2" s="48"/>
      <c r="O2" s="48" t="s">
        <v>1797</v>
      </c>
      <c r="P2" s="48"/>
      <c r="Q2" s="48" t="s">
        <v>1798</v>
      </c>
      <c r="R2" s="48"/>
      <c r="S2" s="48" t="s">
        <v>1799</v>
      </c>
      <c r="T2" s="48"/>
      <c r="U2" s="48" t="s">
        <v>1800</v>
      </c>
      <c r="V2" s="48"/>
      <c r="W2" s="48" t="s">
        <v>1801</v>
      </c>
      <c r="X2" s="48"/>
      <c r="Y2" s="48" t="s">
        <v>1802</v>
      </c>
      <c r="Z2" s="48"/>
      <c r="AA2" s="48" t="s">
        <v>1803</v>
      </c>
      <c r="AB2" s="48"/>
      <c r="AC2" s="48" t="s">
        <v>1804</v>
      </c>
      <c r="AD2" s="48"/>
      <c r="AE2" s="48" t="s">
        <v>1805</v>
      </c>
      <c r="AF2" s="48"/>
      <c r="AG2" s="48" t="s">
        <v>1806</v>
      </c>
      <c r="AH2" s="48"/>
      <c r="AI2" s="48" t="s">
        <v>1807</v>
      </c>
      <c r="AJ2" s="48"/>
      <c r="AK2" s="48" t="s">
        <v>1808</v>
      </c>
      <c r="AL2" s="48"/>
      <c r="AM2" s="48" t="s">
        <v>1809</v>
      </c>
      <c r="AN2" s="48"/>
      <c r="AO2" s="48" t="s">
        <v>1874</v>
      </c>
      <c r="AP2" s="48"/>
    </row>
    <row r="3" spans="2:42" x14ac:dyDescent="0.4">
      <c r="B3" s="54"/>
      <c r="C3" s="48"/>
      <c r="D3" s="48"/>
      <c r="E3" s="49" t="s">
        <v>1810</v>
      </c>
      <c r="F3" s="50"/>
      <c r="G3" s="49" t="s">
        <v>1811</v>
      </c>
      <c r="H3" s="50"/>
      <c r="I3" s="49" t="s">
        <v>1812</v>
      </c>
      <c r="J3" s="50"/>
      <c r="K3" s="49" t="s">
        <v>1813</v>
      </c>
      <c r="L3" s="50"/>
      <c r="M3" s="49" t="s">
        <v>1814</v>
      </c>
      <c r="N3" s="50"/>
      <c r="O3" s="49" t="s">
        <v>1815</v>
      </c>
      <c r="P3" s="50"/>
      <c r="Q3" s="49" t="s">
        <v>1816</v>
      </c>
      <c r="R3" s="50"/>
      <c r="S3" s="49" t="s">
        <v>1817</v>
      </c>
      <c r="T3" s="50"/>
      <c r="U3" s="49" t="s">
        <v>1818</v>
      </c>
      <c r="V3" s="50"/>
      <c r="W3" s="49" t="s">
        <v>1819</v>
      </c>
      <c r="X3" s="50"/>
      <c r="Y3" s="49" t="s">
        <v>1820</v>
      </c>
      <c r="Z3" s="50"/>
      <c r="AA3" s="49" t="s">
        <v>1821</v>
      </c>
      <c r="AB3" s="50"/>
      <c r="AC3" s="49" t="s">
        <v>1822</v>
      </c>
      <c r="AD3" s="50"/>
      <c r="AE3" s="49" t="s">
        <v>1823</v>
      </c>
      <c r="AF3" s="50"/>
      <c r="AG3" s="49" t="s">
        <v>1824</v>
      </c>
      <c r="AH3" s="50"/>
      <c r="AI3" s="49" t="s">
        <v>1825</v>
      </c>
      <c r="AJ3" s="50"/>
      <c r="AK3" s="49" t="s">
        <v>1826</v>
      </c>
      <c r="AL3" s="50"/>
      <c r="AM3" s="49" t="s">
        <v>1827</v>
      </c>
      <c r="AN3" s="50"/>
      <c r="AO3" s="49" t="s">
        <v>1875</v>
      </c>
      <c r="AP3" s="50"/>
    </row>
    <row r="4" spans="2:42" x14ac:dyDescent="0.4">
      <c r="B4" s="55"/>
      <c r="C4" s="48"/>
      <c r="D4" s="48"/>
      <c r="E4" s="19" t="s">
        <v>1828</v>
      </c>
      <c r="F4" s="19" t="s">
        <v>1829</v>
      </c>
      <c r="G4" s="19" t="s">
        <v>1828</v>
      </c>
      <c r="H4" s="19" t="s">
        <v>1829</v>
      </c>
      <c r="I4" s="19" t="s">
        <v>1828</v>
      </c>
      <c r="J4" s="19" t="s">
        <v>1829</v>
      </c>
      <c r="K4" s="19" t="s">
        <v>1828</v>
      </c>
      <c r="L4" s="19" t="s">
        <v>1829</v>
      </c>
      <c r="M4" s="19" t="s">
        <v>1828</v>
      </c>
      <c r="N4" s="19" t="s">
        <v>1829</v>
      </c>
      <c r="O4" s="19" t="s">
        <v>1828</v>
      </c>
      <c r="P4" s="19" t="s">
        <v>1829</v>
      </c>
      <c r="Q4" s="19" t="s">
        <v>1828</v>
      </c>
      <c r="R4" s="19" t="s">
        <v>1829</v>
      </c>
      <c r="S4" s="19" t="s">
        <v>1828</v>
      </c>
      <c r="T4" s="19" t="s">
        <v>1829</v>
      </c>
      <c r="U4" s="19" t="s">
        <v>1828</v>
      </c>
      <c r="V4" s="19" t="s">
        <v>1829</v>
      </c>
      <c r="W4" s="19" t="s">
        <v>1830</v>
      </c>
      <c r="X4" s="19" t="s">
        <v>1829</v>
      </c>
      <c r="Y4" s="19" t="s">
        <v>1830</v>
      </c>
      <c r="Z4" s="19" t="s">
        <v>1829</v>
      </c>
      <c r="AA4" s="19" t="s">
        <v>1830</v>
      </c>
      <c r="AB4" s="19" t="s">
        <v>1829</v>
      </c>
      <c r="AC4" s="19" t="s">
        <v>1830</v>
      </c>
      <c r="AD4" s="19" t="s">
        <v>1829</v>
      </c>
      <c r="AE4" s="19" t="s">
        <v>1830</v>
      </c>
      <c r="AF4" s="19" t="s">
        <v>1829</v>
      </c>
      <c r="AG4" s="19" t="s">
        <v>1830</v>
      </c>
      <c r="AH4" s="19" t="s">
        <v>1829</v>
      </c>
      <c r="AI4" s="19" t="s">
        <v>1830</v>
      </c>
      <c r="AJ4" s="19" t="s">
        <v>1829</v>
      </c>
      <c r="AK4" s="19" t="s">
        <v>1830</v>
      </c>
      <c r="AL4" s="19" t="s">
        <v>1829</v>
      </c>
      <c r="AM4" s="19" t="s">
        <v>1830</v>
      </c>
      <c r="AN4" s="19" t="s">
        <v>1829</v>
      </c>
      <c r="AO4" s="19" t="s">
        <v>1830</v>
      </c>
      <c r="AP4" s="19" t="s">
        <v>1829</v>
      </c>
    </row>
    <row r="5" spans="2:42" x14ac:dyDescent="0.4">
      <c r="B5" s="51" t="s">
        <v>1831</v>
      </c>
      <c r="C5" s="52" t="s">
        <v>1832</v>
      </c>
      <c r="D5" s="52"/>
      <c r="E5" s="21">
        <v>36106</v>
      </c>
      <c r="F5" s="22">
        <f>E5/E19</f>
        <v>0.31800246609124538</v>
      </c>
      <c r="G5" s="21">
        <v>37155</v>
      </c>
      <c r="H5" s="22">
        <f>G5/G19</f>
        <v>0.30712195605812626</v>
      </c>
      <c r="I5" s="21">
        <v>37726</v>
      </c>
      <c r="J5" s="22">
        <f>I5/I19</f>
        <v>0.28761807466817113</v>
      </c>
      <c r="K5" s="21">
        <v>30621</v>
      </c>
      <c r="L5" s="22">
        <f>K5/K19</f>
        <v>0.2407841348724562</v>
      </c>
      <c r="M5" s="21">
        <v>30495</v>
      </c>
      <c r="N5" s="22">
        <f>M5/M19</f>
        <v>0.23627995630041143</v>
      </c>
      <c r="O5" s="21">
        <v>29861</v>
      </c>
      <c r="P5" s="22">
        <f>O5/O19</f>
        <v>0.22742054636984685</v>
      </c>
      <c r="Q5" s="21">
        <v>30411</v>
      </c>
      <c r="R5" s="22">
        <f>Q5/Q19</f>
        <v>0.22176928293796352</v>
      </c>
      <c r="S5" s="21">
        <v>30634</v>
      </c>
      <c r="T5" s="22">
        <f>S5/S19</f>
        <v>0.2163769538837523</v>
      </c>
      <c r="U5" s="21">
        <v>31078</v>
      </c>
      <c r="V5" s="22">
        <f>U5/U19</f>
        <v>0.21658048420143003</v>
      </c>
      <c r="W5" s="21">
        <v>30571</v>
      </c>
      <c r="X5" s="22">
        <f>W5/W19</f>
        <v>0.21251259949254458</v>
      </c>
      <c r="Y5" s="21">
        <v>29506</v>
      </c>
      <c r="Z5" s="22">
        <f>Y5/Y19</f>
        <v>0.18027077885578827</v>
      </c>
      <c r="AA5" s="21">
        <v>28912</v>
      </c>
      <c r="AB5" s="22">
        <f>AA5/AA19</f>
        <v>0.18045300494947542</v>
      </c>
      <c r="AC5" s="21">
        <v>27792</v>
      </c>
      <c r="AD5" s="22">
        <f>AC5/AC19</f>
        <v>0.17629483967141363</v>
      </c>
      <c r="AE5" s="21">
        <v>26713</v>
      </c>
      <c r="AF5" s="22">
        <f>AE5/AE19</f>
        <v>0.10728414051800653</v>
      </c>
      <c r="AG5" s="21">
        <v>25966</v>
      </c>
      <c r="AH5" s="22">
        <f>AG5/AG19</f>
        <v>0.10555198738221641</v>
      </c>
      <c r="AI5" s="21">
        <v>25417</v>
      </c>
      <c r="AJ5" s="22">
        <f>AI5/AI19</f>
        <v>0.10531353326759092</v>
      </c>
      <c r="AK5" s="21">
        <v>25015</v>
      </c>
      <c r="AL5" s="22">
        <f>AK5/AK19</f>
        <v>0.10056281407035175</v>
      </c>
      <c r="AM5" s="21">
        <v>24513</v>
      </c>
      <c r="AN5" s="22">
        <f>AM5/AM19</f>
        <v>0.10093511049621386</v>
      </c>
      <c r="AO5" s="21">
        <v>23697</v>
      </c>
      <c r="AP5" s="22">
        <f>AO5/AO19</f>
        <v>9.853099545535815E-2</v>
      </c>
    </row>
    <row r="6" spans="2:42" x14ac:dyDescent="0.4">
      <c r="B6" s="51"/>
      <c r="C6" s="52" t="s">
        <v>1833</v>
      </c>
      <c r="D6" s="52"/>
      <c r="E6" s="21">
        <v>35138</v>
      </c>
      <c r="F6" s="22">
        <f>E6/E19</f>
        <v>0.30947683635723094</v>
      </c>
      <c r="G6" s="21">
        <v>33264</v>
      </c>
      <c r="H6" s="22">
        <f>G6/G19</f>
        <v>0.27495908346972175</v>
      </c>
      <c r="I6" s="21">
        <v>33240</v>
      </c>
      <c r="J6" s="22">
        <f>I6/I19</f>
        <v>0.25341739919339468</v>
      </c>
      <c r="K6" s="21">
        <v>30943</v>
      </c>
      <c r="L6" s="22">
        <f>K6/K19</f>
        <v>0.24331613877268582</v>
      </c>
      <c r="M6" s="21">
        <v>32280</v>
      </c>
      <c r="N6" s="22">
        <f>M6/M19</f>
        <v>0.25011041119453292</v>
      </c>
      <c r="O6" s="21">
        <v>33196</v>
      </c>
      <c r="P6" s="22">
        <f>O6/O19</f>
        <v>0.25281981371331957</v>
      </c>
      <c r="Q6" s="21">
        <v>34353</v>
      </c>
      <c r="R6" s="22">
        <f>Q6/Q19</f>
        <v>0.25051593754785639</v>
      </c>
      <c r="S6" s="21">
        <v>32757</v>
      </c>
      <c r="T6" s="22">
        <f>S6/S19</f>
        <v>0.23137232742606498</v>
      </c>
      <c r="U6" s="21">
        <v>32989</v>
      </c>
      <c r="V6" s="22">
        <f>U6/U19</f>
        <v>0.22989811420686579</v>
      </c>
      <c r="W6" s="21">
        <v>33595</v>
      </c>
      <c r="X6" s="22">
        <f>W6/W19</f>
        <v>0.23353376664001946</v>
      </c>
      <c r="Y6" s="21">
        <v>34509</v>
      </c>
      <c r="Z6" s="22">
        <f>Y6/Y19</f>
        <v>0.21083726386275325</v>
      </c>
      <c r="AA6" s="21">
        <v>33947</v>
      </c>
      <c r="AB6" s="22">
        <f>AA6/AA19</f>
        <v>0.21187874097329282</v>
      </c>
      <c r="AC6" s="21">
        <v>33591</v>
      </c>
      <c r="AD6" s="22">
        <f>AC6/AC19</f>
        <v>0.21308002156744585</v>
      </c>
      <c r="AE6" s="21">
        <v>34534</v>
      </c>
      <c r="AF6" s="22">
        <f>AE6/AE19</f>
        <v>0.1386946620989345</v>
      </c>
      <c r="AG6" s="21">
        <v>34566</v>
      </c>
      <c r="AH6" s="22">
        <f>AG6/AG19</f>
        <v>0.14051105275566866</v>
      </c>
      <c r="AI6" s="21">
        <v>35231</v>
      </c>
      <c r="AJ6" s="22">
        <f>AI6/AI19</f>
        <v>0.14597714484598875</v>
      </c>
      <c r="AK6" s="21">
        <v>34472</v>
      </c>
      <c r="AL6" s="22">
        <f>AK6/AK19</f>
        <v>0.13858090452261307</v>
      </c>
      <c r="AM6" s="21">
        <v>33650</v>
      </c>
      <c r="AN6" s="22">
        <f>AM6/AM19</f>
        <v>0.13855776397004022</v>
      </c>
      <c r="AO6" s="21">
        <v>32383</v>
      </c>
      <c r="AP6" s="22">
        <f>AO6/AO19</f>
        <v>0.134646969060677</v>
      </c>
    </row>
    <row r="7" spans="2:42" x14ac:dyDescent="0.4">
      <c r="B7" s="51"/>
      <c r="C7" s="52" t="s">
        <v>1834</v>
      </c>
      <c r="D7" s="52"/>
      <c r="E7" s="21">
        <v>21028</v>
      </c>
      <c r="F7" s="22">
        <f>E7/E19</f>
        <v>0.18520345252774353</v>
      </c>
      <c r="G7" s="21">
        <v>23432</v>
      </c>
      <c r="H7" s="22">
        <f>G7/G19</f>
        <v>0.19368810858172561</v>
      </c>
      <c r="I7" s="21">
        <v>26584</v>
      </c>
      <c r="J7" s="22">
        <f>I7/I19</f>
        <v>0.20267292840424803</v>
      </c>
      <c r="K7" s="21">
        <v>8810</v>
      </c>
      <c r="L7" s="22">
        <f>K7/K19</f>
        <v>6.9276255779574122E-2</v>
      </c>
      <c r="M7" s="21">
        <v>5859</v>
      </c>
      <c r="N7" s="22">
        <f>M7/M19</f>
        <v>4.5396434299528138E-2</v>
      </c>
      <c r="O7" s="21">
        <v>6028</v>
      </c>
      <c r="P7" s="22">
        <f>O7/O19</f>
        <v>4.5909080523674248E-2</v>
      </c>
      <c r="Q7" s="21">
        <v>7174</v>
      </c>
      <c r="R7" s="22">
        <f>Q7/Q19</f>
        <v>5.2315702732463595E-2</v>
      </c>
      <c r="S7" s="21">
        <v>7755</v>
      </c>
      <c r="T7" s="22">
        <f>S7/S19</f>
        <v>5.4775846359225014E-2</v>
      </c>
      <c r="U7" s="21">
        <v>7319</v>
      </c>
      <c r="V7" s="22">
        <f>U7/U19</f>
        <v>5.100561695959413E-2</v>
      </c>
      <c r="W7" s="21">
        <v>6139</v>
      </c>
      <c r="X7" s="22">
        <f>W7/W19</f>
        <v>4.2674915713739527E-2</v>
      </c>
      <c r="Y7" s="21">
        <v>4433</v>
      </c>
      <c r="Z7" s="22">
        <f>Y7/Y19</f>
        <v>2.708399521004912E-2</v>
      </c>
      <c r="AA7" s="21">
        <v>3190</v>
      </c>
      <c r="AB7" s="22">
        <f>AA7/AA19</f>
        <v>1.9910247848257696E-2</v>
      </c>
      <c r="AC7" s="21">
        <v>1840</v>
      </c>
      <c r="AD7" s="22">
        <f>AC7/AC19</f>
        <v>1.1671794221193188E-2</v>
      </c>
      <c r="AE7" s="21">
        <v>624</v>
      </c>
      <c r="AF7" s="22">
        <f>AE7/AE19</f>
        <v>2.5060945488427386E-3</v>
      </c>
      <c r="AG7" s="21">
        <v>62</v>
      </c>
      <c r="AH7" s="22">
        <f>AG7/AG19</f>
        <v>2.5203047129698135E-4</v>
      </c>
      <c r="AI7" s="21">
        <v>6</v>
      </c>
      <c r="AJ7" s="22">
        <f>AI7/AI19</f>
        <v>2.4860573616301908E-5</v>
      </c>
      <c r="AK7" s="21">
        <v>0</v>
      </c>
      <c r="AL7" s="22">
        <f>AK7/AK19</f>
        <v>0</v>
      </c>
      <c r="AM7" s="21">
        <v>1</v>
      </c>
      <c r="AN7" s="22">
        <f>AM7/AM19</f>
        <v>4.1176155711750436E-6</v>
      </c>
      <c r="AO7" s="21">
        <v>0</v>
      </c>
      <c r="AP7" s="22">
        <f>AO7/AO19</f>
        <v>0</v>
      </c>
    </row>
    <row r="8" spans="2:42" x14ac:dyDescent="0.4">
      <c r="B8" s="51"/>
      <c r="C8" s="52" t="s">
        <v>1835</v>
      </c>
      <c r="D8" s="52"/>
      <c r="E8" s="21">
        <v>0</v>
      </c>
      <c r="F8" s="22">
        <f>E8/E19</f>
        <v>0</v>
      </c>
      <c r="G8" s="21">
        <v>0</v>
      </c>
      <c r="H8" s="22">
        <f>G8/G19</f>
        <v>0</v>
      </c>
      <c r="I8" s="21">
        <v>0</v>
      </c>
      <c r="J8" s="22">
        <f>I8/I19</f>
        <v>0</v>
      </c>
      <c r="K8" s="21">
        <v>24365</v>
      </c>
      <c r="L8" s="22">
        <f>K8/K19</f>
        <v>0.19159091623942379</v>
      </c>
      <c r="M8" s="21">
        <v>26690</v>
      </c>
      <c r="N8" s="22">
        <f>M8/M19</f>
        <v>0.20679823032162586</v>
      </c>
      <c r="O8" s="21">
        <v>27142</v>
      </c>
      <c r="P8" s="22">
        <f>O8/O19</f>
        <v>0.20671271791200505</v>
      </c>
      <c r="Q8" s="21">
        <v>29569</v>
      </c>
      <c r="R8" s="22">
        <f>Q8/Q19</f>
        <v>0.21562907918820964</v>
      </c>
      <c r="S8" s="21">
        <v>32189</v>
      </c>
      <c r="T8" s="22">
        <f>S8/S19</f>
        <v>0.22736037633231387</v>
      </c>
      <c r="U8" s="21">
        <v>33474</v>
      </c>
      <c r="V8" s="22">
        <f>U8/U19</f>
        <v>0.2332780464688419</v>
      </c>
      <c r="W8" s="21">
        <v>33550</v>
      </c>
      <c r="X8" s="22">
        <f>W8/W19</f>
        <v>0.23322095165270584</v>
      </c>
      <c r="Y8" s="21">
        <v>34800</v>
      </c>
      <c r="Z8" s="22">
        <f>Y8/Y19</f>
        <v>0.21261516654854712</v>
      </c>
      <c r="AA8" s="21">
        <v>35226</v>
      </c>
      <c r="AB8" s="22">
        <f>AA8/AA19</f>
        <v>0.21986156448361305</v>
      </c>
      <c r="AC8" s="21">
        <v>37556</v>
      </c>
      <c r="AD8" s="22">
        <f>AC8/AC19</f>
        <v>0.23823146944083226</v>
      </c>
      <c r="AE8" s="21">
        <v>36403</v>
      </c>
      <c r="AF8" s="22">
        <f>AE8/AE19</f>
        <v>0.14620089721397792</v>
      </c>
      <c r="AG8" s="21">
        <v>34988</v>
      </c>
      <c r="AH8" s="22">
        <f>AG8/AG19</f>
        <v>0.14222648596352874</v>
      </c>
      <c r="AI8" s="21">
        <v>36250</v>
      </c>
      <c r="AJ8" s="22">
        <f>AI8/AI19</f>
        <v>0.15019929893182402</v>
      </c>
      <c r="AK8" s="21">
        <v>37918</v>
      </c>
      <c r="AL8" s="22">
        <f>AK8/AK19</f>
        <v>0.15243417085427136</v>
      </c>
      <c r="AM8" s="21">
        <v>35947</v>
      </c>
      <c r="AN8" s="22">
        <f>AM8/AM19</f>
        <v>0.14801592693702931</v>
      </c>
      <c r="AO8" s="21">
        <v>35966</v>
      </c>
      <c r="AP8" s="22">
        <f>AO8/AO19</f>
        <v>0.14954491212167831</v>
      </c>
    </row>
    <row r="9" spans="2:42" x14ac:dyDescent="0.4">
      <c r="B9" s="51"/>
      <c r="C9" s="52" t="s">
        <v>1836</v>
      </c>
      <c r="D9" s="52"/>
      <c r="E9" s="21">
        <v>7174</v>
      </c>
      <c r="F9" s="22">
        <f>E9/E19</f>
        <v>6.3184780694028539E-2</v>
      </c>
      <c r="G9" s="21">
        <v>8540</v>
      </c>
      <c r="H9" s="22">
        <f>G9/G19</f>
        <v>7.0591347187091869E-2</v>
      </c>
      <c r="I9" s="21">
        <v>8745</v>
      </c>
      <c r="J9" s="22">
        <f>I9/I19</f>
        <v>6.6670732730031185E-2</v>
      </c>
      <c r="K9" s="21">
        <v>7985</v>
      </c>
      <c r="L9" s="22">
        <f>K9/K19</f>
        <v>6.2788978706004472E-2</v>
      </c>
      <c r="M9" s="21">
        <v>8269</v>
      </c>
      <c r="N9" s="22">
        <f>M9/M19</f>
        <v>6.4069485445092708E-2</v>
      </c>
      <c r="O9" s="21">
        <v>8720</v>
      </c>
      <c r="P9" s="22">
        <f>O9/O19</f>
        <v>6.6411277731658835E-2</v>
      </c>
      <c r="Q9" s="21">
        <v>8956</v>
      </c>
      <c r="R9" s="22">
        <f>Q9/Q19</f>
        <v>6.5310765775291879E-2</v>
      </c>
      <c r="S9" s="21">
        <v>10570</v>
      </c>
      <c r="T9" s="22">
        <f>S9/S19</f>
        <v>7.465901947350205E-2</v>
      </c>
      <c r="U9" s="21">
        <v>10651</v>
      </c>
      <c r="V9" s="22">
        <f>U9/U19</f>
        <v>7.4226100045994961E-2</v>
      </c>
      <c r="W9" s="21">
        <v>11238</v>
      </c>
      <c r="X9" s="22">
        <f>W9/W19</f>
        <v>7.8120329498453309E-2</v>
      </c>
      <c r="Y9" s="21">
        <v>11743</v>
      </c>
      <c r="Z9" s="22">
        <f>Y9/Y19</f>
        <v>7.1745399447689331E-2</v>
      </c>
      <c r="AA9" s="21">
        <v>11821</v>
      </c>
      <c r="AB9" s="22">
        <f>AA9/AA19</f>
        <v>7.3780263264656504E-2</v>
      </c>
      <c r="AC9" s="21">
        <v>11349</v>
      </c>
      <c r="AD9" s="22">
        <f>AC9/AC19</f>
        <v>7.1990865552348626E-2</v>
      </c>
      <c r="AE9" s="21">
        <v>11157</v>
      </c>
      <c r="AF9" s="22">
        <f>AE9/AE19</f>
        <v>4.4808488592048772E-2</v>
      </c>
      <c r="AG9" s="21">
        <v>11195</v>
      </c>
      <c r="AH9" s="22">
        <f>AG9/AG19</f>
        <v>4.5507760099511387E-2</v>
      </c>
      <c r="AI9" s="21">
        <v>10815</v>
      </c>
      <c r="AJ9" s="22">
        <f>AI9/AI19</f>
        <v>4.4811183943384188E-2</v>
      </c>
      <c r="AK9" s="21">
        <v>10967</v>
      </c>
      <c r="AL9" s="22">
        <f>AK9/AK19</f>
        <v>4.4088442211055276E-2</v>
      </c>
      <c r="AM9" s="21">
        <v>11120</v>
      </c>
      <c r="AN9" s="22">
        <f>AM9/AM19</f>
        <v>4.5787885151466486E-2</v>
      </c>
      <c r="AO9" s="21">
        <v>11147</v>
      </c>
      <c r="AP9" s="22">
        <f>AO9/AO19</f>
        <v>4.6348694195082807E-2</v>
      </c>
    </row>
    <row r="10" spans="2:42" x14ac:dyDescent="0.4">
      <c r="B10" s="51"/>
      <c r="C10" s="52" t="s">
        <v>1837</v>
      </c>
      <c r="D10" s="52"/>
      <c r="E10" s="21">
        <v>4126</v>
      </c>
      <c r="F10" s="22">
        <f>E10/E19</f>
        <v>3.6339615994363222E-2</v>
      </c>
      <c r="G10" s="21">
        <v>4285</v>
      </c>
      <c r="H10" s="22">
        <f>G10/G19</f>
        <v>3.5419663079237544E-2</v>
      </c>
      <c r="I10" s="21">
        <v>4422</v>
      </c>
      <c r="J10" s="22">
        <f>I10/I19</f>
        <v>3.3712747871034635E-2</v>
      </c>
      <c r="K10" s="21">
        <v>3994</v>
      </c>
      <c r="L10" s="22">
        <f>K10/K19</f>
        <v>3.1406284402226904E-2</v>
      </c>
      <c r="M10" s="21">
        <v>4046</v>
      </c>
      <c r="N10" s="22">
        <f>M10/M19</f>
        <v>3.1349031093342014E-2</v>
      </c>
      <c r="O10" s="21">
        <v>4332</v>
      </c>
      <c r="P10" s="22">
        <f>O10/O19</f>
        <v>3.2992391643755281E-2</v>
      </c>
      <c r="Q10" s="21">
        <v>4282</v>
      </c>
      <c r="R10" s="22">
        <f>Q10/Q19</f>
        <v>3.1226071801004892E-2</v>
      </c>
      <c r="S10" s="21">
        <v>4230</v>
      </c>
      <c r="T10" s="22">
        <f>S10/S19</f>
        <v>2.9877734377759098E-2</v>
      </c>
      <c r="U10" s="21">
        <v>4224</v>
      </c>
      <c r="V10" s="22">
        <f>U10/U19</f>
        <v>2.94367708754373E-2</v>
      </c>
      <c r="W10" s="21">
        <v>4516</v>
      </c>
      <c r="X10" s="22">
        <f>W10/W19</f>
        <v>3.1392721837961837E-2</v>
      </c>
      <c r="Y10" s="21">
        <v>4957</v>
      </c>
      <c r="Z10" s="22">
        <f>Y10/Y19</f>
        <v>3.0285441970722648E-2</v>
      </c>
      <c r="AA10" s="21">
        <v>4736</v>
      </c>
      <c r="AB10" s="22">
        <f>AA10/AA19</f>
        <v>2.9559540379106099E-2</v>
      </c>
      <c r="AC10" s="21">
        <v>4663</v>
      </c>
      <c r="AD10" s="22">
        <f>AC10/AC19</f>
        <v>2.9579117637730343E-2</v>
      </c>
      <c r="AE10" s="21">
        <v>4671</v>
      </c>
      <c r="AF10" s="22">
        <f>AE10/AE19</f>
        <v>1.8759563521866078E-2</v>
      </c>
      <c r="AG10" s="21">
        <v>4645</v>
      </c>
      <c r="AH10" s="22">
        <f>AG10/AG19</f>
        <v>1.8881960309265779E-2</v>
      </c>
      <c r="AI10" s="21">
        <v>4588</v>
      </c>
      <c r="AJ10" s="22">
        <f>AI10/AI19</f>
        <v>1.9010051958598857E-2</v>
      </c>
      <c r="AK10" s="21">
        <v>4610</v>
      </c>
      <c r="AL10" s="22">
        <f>AK10/AK19</f>
        <v>1.8532663316582914E-2</v>
      </c>
      <c r="AM10" s="21">
        <v>4580</v>
      </c>
      <c r="AN10" s="22">
        <f>AM10/AM19</f>
        <v>1.8858679315981702E-2</v>
      </c>
      <c r="AO10" s="21">
        <v>4670</v>
      </c>
      <c r="AP10" s="22">
        <f>AO10/AO19</f>
        <v>1.9417637202030744E-2</v>
      </c>
    </row>
    <row r="11" spans="2:42" x14ac:dyDescent="0.4">
      <c r="B11" s="51"/>
      <c r="C11" s="52" t="s">
        <v>1838</v>
      </c>
      <c r="D11" s="52"/>
      <c r="E11" s="21">
        <v>3858</v>
      </c>
      <c r="F11" s="22">
        <f>E11/E19</f>
        <v>3.3979214373788973E-2</v>
      </c>
      <c r="G11" s="21">
        <v>3618</v>
      </c>
      <c r="H11" s="22">
        <f>G11/G19</f>
        <v>2.9906263948817142E-2</v>
      </c>
      <c r="I11" s="21">
        <v>3804</v>
      </c>
      <c r="J11" s="22">
        <f>I11/I19</f>
        <v>2.900119694740293E-2</v>
      </c>
      <c r="K11" s="21">
        <v>3672</v>
      </c>
      <c r="L11" s="22">
        <f>K11/K19</f>
        <v>2.8874280501997297E-2</v>
      </c>
      <c r="M11" s="21">
        <v>3601</v>
      </c>
      <c r="N11" s="22">
        <f>M11/M19</f>
        <v>2.7901102562314529E-2</v>
      </c>
      <c r="O11" s="21">
        <v>3979</v>
      </c>
      <c r="P11" s="22">
        <f>O11/O19</f>
        <v>3.0303953451177808E-2</v>
      </c>
      <c r="Q11" s="21">
        <v>3903</v>
      </c>
      <c r="R11" s="22">
        <f>Q11/Q19</f>
        <v>2.8462250873265319E-2</v>
      </c>
      <c r="S11" s="21">
        <v>3882</v>
      </c>
      <c r="T11" s="22">
        <f>S11/S19</f>
        <v>2.7419708003418634E-2</v>
      </c>
      <c r="U11" s="21">
        <v>3895</v>
      </c>
      <c r="V11" s="22">
        <f>U11/U19</f>
        <v>2.7143992083292681E-2</v>
      </c>
      <c r="W11" s="21">
        <v>3783</v>
      </c>
      <c r="X11" s="22">
        <f>W11/W19</f>
        <v>2.6297313266831185E-2</v>
      </c>
      <c r="Y11" s="21">
        <v>3855</v>
      </c>
      <c r="Z11" s="22">
        <f>Y11/Y19</f>
        <v>2.3552628363351986E-2</v>
      </c>
      <c r="AA11" s="21">
        <v>3298</v>
      </c>
      <c r="AB11" s="22">
        <f>AA11/AA19</f>
        <v>2.0584325204875825E-2</v>
      </c>
      <c r="AC11" s="21">
        <v>2540</v>
      </c>
      <c r="AD11" s="22">
        <f>AC11/AC19</f>
        <v>1.6112150718386248E-2</v>
      </c>
      <c r="AE11" s="21">
        <v>1910</v>
      </c>
      <c r="AF11" s="22">
        <f>AE11/AE19</f>
        <v>7.6708983786692797E-3</v>
      </c>
      <c r="AG11" s="21">
        <v>1751</v>
      </c>
      <c r="AH11" s="22">
        <f>AG11/AG19</f>
        <v>7.11782831033894E-3</v>
      </c>
      <c r="AI11" s="21">
        <v>1379</v>
      </c>
      <c r="AJ11" s="22">
        <f>AI11/AI19</f>
        <v>5.7137885028133882E-3</v>
      </c>
      <c r="AK11" s="21">
        <v>1281</v>
      </c>
      <c r="AL11" s="22">
        <f>AK11/AK19</f>
        <v>5.1497487437185928E-3</v>
      </c>
      <c r="AM11" s="21">
        <v>1439</v>
      </c>
      <c r="AN11" s="22">
        <f>AM11/AM19</f>
        <v>5.9252488069208879E-3</v>
      </c>
      <c r="AO11" s="21">
        <v>1976</v>
      </c>
      <c r="AP11" s="22">
        <f>AO11/AO19</f>
        <v>8.2161137283110822E-3</v>
      </c>
    </row>
    <row r="12" spans="2:42" x14ac:dyDescent="0.4">
      <c r="B12" s="51"/>
      <c r="C12" s="52" t="s">
        <v>1839</v>
      </c>
      <c r="D12" s="52"/>
      <c r="E12" s="21">
        <v>2179</v>
      </c>
      <c r="F12" s="22">
        <f>E12/E19</f>
        <v>1.9191474370265985E-2</v>
      </c>
      <c r="G12" s="21">
        <v>7221</v>
      </c>
      <c r="H12" s="22">
        <f>G12/G19</f>
        <v>5.9688538411942667E-2</v>
      </c>
      <c r="I12" s="21">
        <v>12890</v>
      </c>
      <c r="J12" s="22">
        <f>I12/I19</f>
        <v>9.8271668941120854E-2</v>
      </c>
      <c r="K12" s="21">
        <v>13858</v>
      </c>
      <c r="L12" s="22">
        <f>K12/K19</f>
        <v>0.10897052810367062</v>
      </c>
      <c r="M12" s="21">
        <v>14247</v>
      </c>
      <c r="N12" s="22">
        <f>M12/M19</f>
        <v>0.11038795007089561</v>
      </c>
      <c r="O12" s="21">
        <v>14384</v>
      </c>
      <c r="P12" s="22">
        <f>O12/O19</f>
        <v>0.10954814436836935</v>
      </c>
      <c r="Q12" s="21">
        <v>14767</v>
      </c>
      <c r="R12" s="22">
        <f>Q12/Q19</f>
        <v>0.10768692253279759</v>
      </c>
      <c r="S12" s="21">
        <v>15331</v>
      </c>
      <c r="T12" s="22">
        <f>S12/S19</f>
        <v>0.1082873630603841</v>
      </c>
      <c r="U12" s="21">
        <v>15453</v>
      </c>
      <c r="V12" s="22">
        <f>U12/U19</f>
        <v>0.10769091390580791</v>
      </c>
      <c r="W12" s="21">
        <v>15993</v>
      </c>
      <c r="X12" s="22">
        <f>W12/W19</f>
        <v>0.11117444649125856</v>
      </c>
      <c r="Y12" s="21">
        <v>35557</v>
      </c>
      <c r="Z12" s="22">
        <f>Y12/Y19</f>
        <v>0.2172401573841003</v>
      </c>
      <c r="AA12" s="21">
        <v>35421</v>
      </c>
      <c r="AB12" s="22">
        <f>AA12/AA19</f>
        <v>0.22107864859972912</v>
      </c>
      <c r="AC12" s="21">
        <v>33718</v>
      </c>
      <c r="AD12" s="22">
        <f>AC12/AC19</f>
        <v>0.21388562910336514</v>
      </c>
      <c r="AE12" s="21">
        <v>107</v>
      </c>
      <c r="AF12" s="22">
        <f>AE12/AE19</f>
        <v>4.2973095629194393E-4</v>
      </c>
      <c r="AG12" s="21">
        <v>113</v>
      </c>
      <c r="AH12" s="22">
        <f>AG12/AG19</f>
        <v>4.5934585897675626E-4</v>
      </c>
      <c r="AI12" s="21">
        <v>141</v>
      </c>
      <c r="AJ12" s="22">
        <f>AI12/AI19</f>
        <v>5.8422347998309486E-4</v>
      </c>
      <c r="AK12" s="21">
        <v>170</v>
      </c>
      <c r="AL12" s="22">
        <f>AK12/AK19</f>
        <v>6.8341708542713571E-4</v>
      </c>
      <c r="AM12" s="21">
        <v>181</v>
      </c>
      <c r="AN12" s="22">
        <f>AM12/AM19</f>
        <v>7.4528841838268297E-4</v>
      </c>
      <c r="AO12" s="21">
        <v>206</v>
      </c>
      <c r="AP12" s="22">
        <f>AO12/AO19</f>
        <v>8.5653817208101351E-4</v>
      </c>
    </row>
    <row r="13" spans="2:42" x14ac:dyDescent="0.4">
      <c r="B13" s="51"/>
      <c r="C13" s="52" t="s">
        <v>1840</v>
      </c>
      <c r="D13" s="52"/>
      <c r="E13" s="23">
        <v>2</v>
      </c>
      <c r="F13" s="22">
        <f>E13/E19</f>
        <v>1.7614937466971992E-5</v>
      </c>
      <c r="G13" s="23">
        <v>2</v>
      </c>
      <c r="H13" s="22">
        <f>G13/G19</f>
        <v>1.6531931425548446E-5</v>
      </c>
      <c r="I13" s="23">
        <v>6</v>
      </c>
      <c r="J13" s="22">
        <f>I13/I19</f>
        <v>4.5743212850793264E-5</v>
      </c>
      <c r="K13" s="23">
        <v>2</v>
      </c>
      <c r="L13" s="22">
        <f>K13/K19</f>
        <v>1.5726732299562798E-5</v>
      </c>
      <c r="M13" s="23">
        <v>1</v>
      </c>
      <c r="N13" s="22">
        <f>M13/M19</f>
        <v>7.7481540023089498E-6</v>
      </c>
      <c r="O13" s="23">
        <v>1</v>
      </c>
      <c r="P13" s="22">
        <f>O13/O19</f>
        <v>7.6159722169333528E-6</v>
      </c>
      <c r="Q13" s="23">
        <v>2</v>
      </c>
      <c r="R13" s="22">
        <f>Q13/Q19</f>
        <v>1.4584807006541285E-5</v>
      </c>
      <c r="S13" s="23">
        <v>1</v>
      </c>
      <c r="T13" s="22">
        <f>S13/S19</f>
        <v>7.0632941791392666E-6</v>
      </c>
      <c r="U13" s="23">
        <v>1</v>
      </c>
      <c r="V13" s="22">
        <f>U13/U19</f>
        <v>6.9689324989198153E-6</v>
      </c>
      <c r="W13" s="23">
        <v>1</v>
      </c>
      <c r="X13" s="22">
        <f>W13/W19</f>
        <v>6.9514441625247648E-6</v>
      </c>
      <c r="Y13" s="23">
        <v>2</v>
      </c>
      <c r="Z13" s="22">
        <f>Y13/Y19</f>
        <v>1.2219262445318801E-5</v>
      </c>
      <c r="AA13" s="23">
        <v>1</v>
      </c>
      <c r="AB13" s="22">
        <f>AA13/AA19</f>
        <v>6.2414570057234162E-6</v>
      </c>
      <c r="AC13" s="23">
        <v>1</v>
      </c>
      <c r="AD13" s="22">
        <f>AC13/AC19</f>
        <v>6.3433664245615145E-6</v>
      </c>
      <c r="AE13" s="23">
        <v>1</v>
      </c>
      <c r="AF13" s="22">
        <f>AE13/AE19</f>
        <v>4.0161771616069527E-6</v>
      </c>
      <c r="AG13" s="23">
        <v>1</v>
      </c>
      <c r="AH13" s="22">
        <f>AG13/AG19</f>
        <v>4.0650076015642146E-6</v>
      </c>
      <c r="AI13" s="23">
        <v>1</v>
      </c>
      <c r="AJ13" s="22">
        <f>AI13/AI19</f>
        <v>4.1434289360503179E-6</v>
      </c>
      <c r="AK13" s="23">
        <v>1</v>
      </c>
      <c r="AL13" s="22">
        <f>AK13/AK19</f>
        <v>4.0201005025125627E-6</v>
      </c>
      <c r="AM13" s="23">
        <v>1</v>
      </c>
      <c r="AN13" s="22">
        <f>AM13/AM19</f>
        <v>4.1176155711750436E-6</v>
      </c>
      <c r="AO13" s="23">
        <v>1</v>
      </c>
      <c r="AP13" s="22">
        <f>AO13/AO19</f>
        <v>4.1579522916554058E-6</v>
      </c>
    </row>
    <row r="14" spans="2:42" x14ac:dyDescent="0.4">
      <c r="B14" s="51"/>
      <c r="C14" s="52" t="s">
        <v>1841</v>
      </c>
      <c r="D14" s="52"/>
      <c r="E14" s="23">
        <v>510</v>
      </c>
      <c r="F14" s="22">
        <f>E14/E19</f>
        <v>4.4918090540778579E-3</v>
      </c>
      <c r="G14" s="23">
        <v>453</v>
      </c>
      <c r="H14" s="22">
        <f>G14/G19</f>
        <v>3.7444824678867232E-3</v>
      </c>
      <c r="I14" s="23">
        <v>380</v>
      </c>
      <c r="J14" s="22">
        <f>I14/I19</f>
        <v>2.8970701472169065E-3</v>
      </c>
      <c r="K14" s="23">
        <v>339</v>
      </c>
      <c r="L14" s="22">
        <f>K14/K19</f>
        <v>2.6656811247758941E-3</v>
      </c>
      <c r="M14" s="23">
        <v>507</v>
      </c>
      <c r="N14" s="22">
        <f>M14/M19</f>
        <v>3.9283140791706375E-3</v>
      </c>
      <c r="O14" s="23">
        <v>375</v>
      </c>
      <c r="P14" s="22">
        <f>O14/O19</f>
        <v>2.8559895813500074E-3</v>
      </c>
      <c r="Q14" s="23">
        <v>416</v>
      </c>
      <c r="R14" s="22">
        <f>Q14/Q19</f>
        <v>3.0336398573605873E-3</v>
      </c>
      <c r="S14" s="23">
        <v>414</v>
      </c>
      <c r="T14" s="22">
        <f>S14/S19</f>
        <v>2.9242037901636565E-3</v>
      </c>
      <c r="U14" s="23">
        <v>437</v>
      </c>
      <c r="V14" s="22">
        <f>U14/U19</f>
        <v>3.0454235020279594E-3</v>
      </c>
      <c r="W14" s="23">
        <v>464</v>
      </c>
      <c r="X14" s="22">
        <f>W14/W19</f>
        <v>3.2254700914114906E-3</v>
      </c>
      <c r="Y14" s="23">
        <v>486</v>
      </c>
      <c r="Z14" s="22">
        <f>Y14/Y19</f>
        <v>2.9692807742124684E-3</v>
      </c>
      <c r="AA14" s="23">
        <v>473</v>
      </c>
      <c r="AB14" s="22">
        <f>AA14/AA19</f>
        <v>2.9522091637071758E-3</v>
      </c>
      <c r="AC14" s="23">
        <v>510</v>
      </c>
      <c r="AD14" s="22">
        <f>AC14/AC19</f>
        <v>3.2351168765263724E-3</v>
      </c>
      <c r="AE14" s="24">
        <v>127328</v>
      </c>
      <c r="AF14" s="22">
        <f>AE14/AE19</f>
        <v>0.51137180563309004</v>
      </c>
      <c r="AG14" s="24">
        <v>127149</v>
      </c>
      <c r="AH14" s="22">
        <f>AG14/AG19</f>
        <v>0.51686165153128838</v>
      </c>
      <c r="AI14" s="24">
        <v>122756</v>
      </c>
      <c r="AJ14" s="22">
        <f>AI14/AI19</f>
        <v>0.5086307624737928</v>
      </c>
      <c r="AK14" s="24">
        <v>122599</v>
      </c>
      <c r="AL14" s="22">
        <f>AK14/AK19</f>
        <v>0.49286030150753768</v>
      </c>
      <c r="AM14" s="24">
        <v>124308</v>
      </c>
      <c r="AN14" s="22">
        <f>AM14/AM19</f>
        <v>0.51185255642162741</v>
      </c>
      <c r="AO14" s="24">
        <v>123829</v>
      </c>
      <c r="AP14" s="22">
        <f>AO14/AO19</f>
        <v>0.51487507432339719</v>
      </c>
    </row>
    <row r="15" spans="2:42" x14ac:dyDescent="0.4">
      <c r="B15" s="20" t="s">
        <v>1842</v>
      </c>
      <c r="C15" s="52"/>
      <c r="D15" s="52"/>
      <c r="E15" s="23">
        <v>833</v>
      </c>
      <c r="F15" s="22">
        <f>E15/E19</f>
        <v>7.3366214549938349E-3</v>
      </c>
      <c r="G15" s="23">
        <v>528</v>
      </c>
      <c r="H15" s="22">
        <f>G15/G19</f>
        <v>4.3644298963447896E-3</v>
      </c>
      <c r="I15" s="23">
        <v>700</v>
      </c>
      <c r="J15" s="22">
        <f>I15/I19</f>
        <v>5.3367081659258806E-3</v>
      </c>
      <c r="K15" s="23">
        <v>560</v>
      </c>
      <c r="L15" s="22">
        <f>K15/K19</f>
        <v>4.4034850438775834E-3</v>
      </c>
      <c r="M15" s="23">
        <v>643</v>
      </c>
      <c r="N15" s="22">
        <f>M15/M19</f>
        <v>4.9820630234846544E-3</v>
      </c>
      <c r="O15" s="23">
        <v>717</v>
      </c>
      <c r="P15" s="22">
        <f>O15/O19</f>
        <v>5.4606520795412138E-3</v>
      </c>
      <c r="Q15" s="23">
        <v>621</v>
      </c>
      <c r="R15" s="22">
        <f>Q15/Q19</f>
        <v>4.5285825755310696E-3</v>
      </c>
      <c r="S15" s="23">
        <v>573</v>
      </c>
      <c r="T15" s="22">
        <f>S15/S19</f>
        <v>4.0472675646468E-3</v>
      </c>
      <c r="U15" s="23">
        <v>624</v>
      </c>
      <c r="V15" s="22">
        <f>U15/U19</f>
        <v>4.3486138793259648E-3</v>
      </c>
      <c r="W15" s="23">
        <v>682</v>
      </c>
      <c r="X15" s="22">
        <f>W15/W19</f>
        <v>4.7408849188418896E-3</v>
      </c>
      <c r="Y15" s="23">
        <v>705</v>
      </c>
      <c r="Z15" s="22">
        <f>Y15/Y19</f>
        <v>4.3072900119748769E-3</v>
      </c>
      <c r="AA15" s="23">
        <v>529</v>
      </c>
      <c r="AB15" s="22">
        <f>AA15/AA19</f>
        <v>3.3017307560276872E-3</v>
      </c>
      <c r="AC15" s="23">
        <v>409</v>
      </c>
      <c r="AD15" s="22">
        <f>AC15/AC19</f>
        <v>2.5944368676456596E-3</v>
      </c>
      <c r="AE15" s="23">
        <v>760</v>
      </c>
      <c r="AF15" s="22">
        <f>AE15/AE19</f>
        <v>3.0522946428212842E-3</v>
      </c>
      <c r="AG15" s="23">
        <v>896</v>
      </c>
      <c r="AH15" s="22">
        <f>AG15/AG19</f>
        <v>3.6422468110015368E-3</v>
      </c>
      <c r="AI15" s="23">
        <v>644</v>
      </c>
      <c r="AJ15" s="22">
        <f>AI15/AI19</f>
        <v>2.6683682348164046E-3</v>
      </c>
      <c r="AK15" s="24">
        <v>1089</v>
      </c>
      <c r="AL15" s="22">
        <f>AK15/AK19</f>
        <v>4.3778894472361806E-3</v>
      </c>
      <c r="AM15" s="24">
        <v>1400</v>
      </c>
      <c r="AN15" s="22">
        <f>AM15/AM19</f>
        <v>5.7646617996450619E-3</v>
      </c>
      <c r="AO15" s="24">
        <v>2126</v>
      </c>
      <c r="AP15" s="22">
        <f>AO15/AO19</f>
        <v>8.8398065720593916E-3</v>
      </c>
    </row>
    <row r="16" spans="2:42" x14ac:dyDescent="0.4">
      <c r="B16" s="20" t="s">
        <v>1843</v>
      </c>
      <c r="C16" s="52"/>
      <c r="D16" s="52"/>
      <c r="E16" s="21">
        <v>2586</v>
      </c>
      <c r="F16" s="22">
        <f>E16/E19</f>
        <v>2.2776114144794787E-2</v>
      </c>
      <c r="G16" s="21">
        <v>2473</v>
      </c>
      <c r="H16" s="22">
        <f>G16/G19</f>
        <v>2.0441733207690653E-2</v>
      </c>
      <c r="I16" s="21">
        <v>2633</v>
      </c>
      <c r="J16" s="22">
        <f>I16/I19</f>
        <v>2.0073646572689778E-2</v>
      </c>
      <c r="K16" s="21">
        <v>2016</v>
      </c>
      <c r="L16" s="22">
        <f>K16/K19</f>
        <v>1.58525461579593E-2</v>
      </c>
      <c r="M16" s="21">
        <v>2418</v>
      </c>
      <c r="N16" s="22">
        <f>M16/M19</f>
        <v>1.8735036377583041E-2</v>
      </c>
      <c r="O16" s="21">
        <v>2555</v>
      </c>
      <c r="P16" s="22">
        <f>O16/O19</f>
        <v>1.9458809014264715E-2</v>
      </c>
      <c r="Q16" s="21">
        <v>2664</v>
      </c>
      <c r="R16" s="22">
        <f>Q16/Q19</f>
        <v>1.9426962932712993E-2</v>
      </c>
      <c r="S16" s="21">
        <v>3240</v>
      </c>
      <c r="T16" s="22">
        <f>S16/S19</f>
        <v>2.2885073140411227E-2</v>
      </c>
      <c r="U16" s="21">
        <v>3348</v>
      </c>
      <c r="V16" s="22">
        <f>U16/U19</f>
        <v>2.3331986006383542E-2</v>
      </c>
      <c r="W16" s="21">
        <v>3320</v>
      </c>
      <c r="X16" s="22">
        <f>W16/W19</f>
        <v>2.3078794619582219E-2</v>
      </c>
      <c r="Y16" s="21">
        <v>3112</v>
      </c>
      <c r="Z16" s="22">
        <f>Y16/Y19</f>
        <v>1.9013172364916054E-2</v>
      </c>
      <c r="AA16" s="21">
        <v>2661</v>
      </c>
      <c r="AB16" s="22">
        <f>AA16/AA19</f>
        <v>1.6608517092230012E-2</v>
      </c>
      <c r="AC16" s="21">
        <v>3672</v>
      </c>
      <c r="AD16" s="22">
        <f>AC16/AC19</f>
        <v>2.3292841510989884E-2</v>
      </c>
      <c r="AE16" s="21">
        <v>4768</v>
      </c>
      <c r="AF16" s="22">
        <f>AE16/AE19</f>
        <v>1.9149132706541953E-2</v>
      </c>
      <c r="AG16" s="21">
        <v>4657</v>
      </c>
      <c r="AH16" s="22">
        <f>AG16/AG19</f>
        <v>1.893074040048455E-2</v>
      </c>
      <c r="AI16" s="21">
        <v>4112</v>
      </c>
      <c r="AJ16" s="22">
        <f>AI16/AI19</f>
        <v>1.7037779785038908E-2</v>
      </c>
      <c r="AK16" s="21">
        <v>7664</v>
      </c>
      <c r="AL16" s="22">
        <f>AK16/AK19</f>
        <v>3.0810050251256282E-2</v>
      </c>
      <c r="AM16" s="21">
        <v>6264</v>
      </c>
      <c r="AN16" s="22">
        <f>AM16/AM19</f>
        <v>2.5792743937840475E-2</v>
      </c>
      <c r="AO16" s="21">
        <v>4483</v>
      </c>
      <c r="AP16" s="22">
        <f>AO16/AO19</f>
        <v>1.8640100123491182E-2</v>
      </c>
    </row>
    <row r="17" spans="2:42" x14ac:dyDescent="0.4">
      <c r="B17" s="20" t="s">
        <v>1844</v>
      </c>
      <c r="C17" s="52"/>
      <c r="D17" s="52"/>
      <c r="E17" s="23">
        <v>0</v>
      </c>
      <c r="F17" s="22">
        <f>E17/E19</f>
        <v>0</v>
      </c>
      <c r="G17" s="23">
        <v>7</v>
      </c>
      <c r="H17" s="22">
        <f>G17/G19</f>
        <v>5.7861759989419562E-5</v>
      </c>
      <c r="I17" s="23">
        <v>37</v>
      </c>
      <c r="J17" s="22">
        <f>I17/I19</f>
        <v>2.8208314591322511E-4</v>
      </c>
      <c r="K17" s="23">
        <v>7</v>
      </c>
      <c r="L17" s="22">
        <f>K17/K19</f>
        <v>5.5043563048469788E-5</v>
      </c>
      <c r="M17" s="23">
        <v>7</v>
      </c>
      <c r="N17" s="22">
        <f>M17/M19</f>
        <v>5.4237078016162652E-5</v>
      </c>
      <c r="O17" s="23">
        <v>13</v>
      </c>
      <c r="P17" s="22">
        <f>O17/O19</f>
        <v>9.9007638820133588E-5</v>
      </c>
      <c r="Q17" s="23">
        <v>11</v>
      </c>
      <c r="R17" s="22">
        <f>Q17/Q19</f>
        <v>8.0216438535977069E-5</v>
      </c>
      <c r="S17" s="23">
        <v>1</v>
      </c>
      <c r="T17" s="22">
        <f>S17/S19</f>
        <v>7.0632941791392666E-6</v>
      </c>
      <c r="U17" s="23">
        <v>1</v>
      </c>
      <c r="V17" s="22">
        <f>U17/U19</f>
        <v>6.9689324989198153E-6</v>
      </c>
      <c r="W17" s="23">
        <v>3</v>
      </c>
      <c r="X17" s="22">
        <f>W17/W19</f>
        <v>2.0854332487574294E-5</v>
      </c>
      <c r="Y17" s="23">
        <v>11</v>
      </c>
      <c r="Z17" s="22">
        <f>Y17/Y19</f>
        <v>6.7205943449253404E-5</v>
      </c>
      <c r="AA17" s="23">
        <v>4</v>
      </c>
      <c r="AB17" s="22">
        <f>AA17/AA19</f>
        <v>2.4965828022893665E-5</v>
      </c>
      <c r="AC17" s="23">
        <v>4</v>
      </c>
      <c r="AD17" s="22">
        <f>AC17/AC19</f>
        <v>2.5373465698246058E-5</v>
      </c>
      <c r="AE17" s="23">
        <v>17</v>
      </c>
      <c r="AF17" s="22">
        <f>AE17/AE19</f>
        <v>6.8275011747318199E-5</v>
      </c>
      <c r="AG17" s="23">
        <v>2</v>
      </c>
      <c r="AH17" s="22">
        <f>AG17/AG19</f>
        <v>8.1300152031284291E-6</v>
      </c>
      <c r="AI17" s="23">
        <v>3</v>
      </c>
      <c r="AJ17" s="22">
        <f>AI17/AI19</f>
        <v>1.2430286808150954E-5</v>
      </c>
      <c r="AK17" s="23">
        <v>6</v>
      </c>
      <c r="AL17" s="22">
        <f>AK17/AK19</f>
        <v>2.4120603015075376E-5</v>
      </c>
      <c r="AM17" s="23">
        <v>1</v>
      </c>
      <c r="AN17" s="22">
        <f>AM17/AM19</f>
        <v>4.1176155711750436E-6</v>
      </c>
      <c r="AO17" s="23">
        <v>18</v>
      </c>
      <c r="AP17" s="22">
        <f>AO17/AO19</f>
        <v>7.4843141249797301E-5</v>
      </c>
    </row>
    <row r="18" spans="2:42" x14ac:dyDescent="0.4">
      <c r="B18" s="25" t="s">
        <v>1845</v>
      </c>
      <c r="C18" s="49"/>
      <c r="D18" s="50"/>
      <c r="E18" s="26"/>
      <c r="F18" s="27"/>
      <c r="G18" s="26"/>
      <c r="H18" s="27"/>
      <c r="I18" s="26"/>
      <c r="J18" s="27"/>
      <c r="K18" s="26"/>
      <c r="L18" s="27"/>
      <c r="M18" s="26"/>
      <c r="N18" s="27"/>
      <c r="O18" s="26"/>
      <c r="P18" s="27"/>
      <c r="Q18" s="26"/>
      <c r="R18" s="27"/>
      <c r="S18" s="26"/>
      <c r="T18" s="27"/>
      <c r="U18" s="26"/>
      <c r="V18" s="27"/>
      <c r="W18" s="26"/>
      <c r="X18" s="27"/>
      <c r="Y18" s="26"/>
      <c r="Z18" s="27"/>
      <c r="AA18" s="26"/>
      <c r="AB18" s="27"/>
      <c r="AC18" s="26"/>
      <c r="AD18" s="27"/>
      <c r="AE18" s="26"/>
      <c r="AF18" s="27"/>
      <c r="AG18" s="26">
        <v>11</v>
      </c>
      <c r="AH18" s="27"/>
      <c r="AI18" s="26">
        <v>3</v>
      </c>
      <c r="AJ18" s="27"/>
      <c r="AK18" s="26">
        <v>3</v>
      </c>
      <c r="AL18" s="27"/>
      <c r="AM18" s="26">
        <v>7</v>
      </c>
      <c r="AN18" s="27"/>
      <c r="AO18" s="26">
        <v>1</v>
      </c>
      <c r="AP18" s="27"/>
    </row>
    <row r="19" spans="2:42" x14ac:dyDescent="0.4">
      <c r="B19" s="56" t="s">
        <v>1846</v>
      </c>
      <c r="C19" s="56"/>
      <c r="D19" s="56"/>
      <c r="E19" s="28">
        <f>SUM(E5:E17)</f>
        <v>113540</v>
      </c>
      <c r="F19" s="25"/>
      <c r="G19" s="28">
        <f>SUM(G5:G17)</f>
        <v>120978</v>
      </c>
      <c r="H19" s="29"/>
      <c r="I19" s="28">
        <f>SUM(I5:I17)</f>
        <v>131167</v>
      </c>
      <c r="J19" s="29"/>
      <c r="K19" s="28">
        <f>SUM(K5:K17)</f>
        <v>127172</v>
      </c>
      <c r="L19" s="25"/>
      <c r="M19" s="28">
        <f>SUM(M5:M17)</f>
        <v>129063</v>
      </c>
      <c r="N19" s="25"/>
      <c r="O19" s="28">
        <f>SUM(O5:O17)</f>
        <v>131303</v>
      </c>
      <c r="P19" s="29"/>
      <c r="Q19" s="28">
        <f>SUM(Q5:Q17)</f>
        <v>137129</v>
      </c>
      <c r="R19" s="29"/>
      <c r="S19" s="28">
        <f>SUM(S5:S17)</f>
        <v>141577</v>
      </c>
      <c r="T19" s="29"/>
      <c r="U19" s="28">
        <f>SUM(U5:U17)</f>
        <v>143494</v>
      </c>
      <c r="V19" s="29"/>
      <c r="W19" s="28">
        <f>SUM(W5:W17)</f>
        <v>143855</v>
      </c>
      <c r="X19" s="29"/>
      <c r="Y19" s="28">
        <f>SUM(Y5:Y17)</f>
        <v>163676</v>
      </c>
      <c r="Z19" s="29"/>
      <c r="AA19" s="28">
        <f>SUM(AA5:AA17)</f>
        <v>160219</v>
      </c>
      <c r="AB19" s="29"/>
      <c r="AC19" s="28">
        <f>SUM(AC5:AC17)</f>
        <v>157645</v>
      </c>
      <c r="AD19" s="29"/>
      <c r="AE19" s="28">
        <f>SUM(AE5:AE17)</f>
        <v>248993</v>
      </c>
      <c r="AF19" s="29"/>
      <c r="AG19" s="28">
        <f>SUM(AG5:AG18)</f>
        <v>246002</v>
      </c>
      <c r="AH19" s="29"/>
      <c r="AI19" s="28">
        <f>SUM(AI5:AI18)</f>
        <v>241346</v>
      </c>
      <c r="AJ19" s="29"/>
      <c r="AK19" s="28">
        <v>248750</v>
      </c>
      <c r="AL19" s="29"/>
      <c r="AM19" s="28">
        <v>242859</v>
      </c>
      <c r="AN19" s="29"/>
      <c r="AO19" s="28">
        <f>SUM(AO5:AO18)</f>
        <v>240503</v>
      </c>
      <c r="AP19" s="29"/>
    </row>
    <row r="20" spans="2:42" x14ac:dyDescent="0.4">
      <c r="B20" s="57"/>
      <c r="C20" s="57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1"/>
      <c r="S20" s="30"/>
      <c r="T20" s="31"/>
      <c r="U20" s="30"/>
      <c r="V20" s="31"/>
      <c r="W20" s="30"/>
      <c r="X20" s="31"/>
      <c r="Y20" s="30"/>
      <c r="Z20" s="31"/>
      <c r="AA20" s="30"/>
      <c r="AB20" s="31"/>
      <c r="AC20" s="30"/>
      <c r="AD20" s="31"/>
      <c r="AE20" s="30"/>
      <c r="AF20" s="31"/>
      <c r="AG20" s="30"/>
      <c r="AH20" s="31"/>
      <c r="AI20" s="30"/>
      <c r="AJ20" s="31"/>
      <c r="AK20" s="30"/>
      <c r="AL20" s="31"/>
      <c r="AM20" s="30"/>
      <c r="AN20" s="31"/>
      <c r="AO20" s="30"/>
      <c r="AP20" s="31"/>
    </row>
    <row r="21" spans="2:42" x14ac:dyDescent="0.4">
      <c r="B21" s="58" t="s">
        <v>1847</v>
      </c>
      <c r="C21" s="61" t="s">
        <v>1791</v>
      </c>
      <c r="D21" s="61"/>
      <c r="E21" s="48" t="s">
        <v>1848</v>
      </c>
      <c r="F21" s="48"/>
      <c r="G21" s="48" t="s">
        <v>1849</v>
      </c>
      <c r="H21" s="48"/>
      <c r="I21" s="48" t="s">
        <v>1794</v>
      </c>
      <c r="J21" s="48"/>
      <c r="K21" s="48" t="s">
        <v>1795</v>
      </c>
      <c r="L21" s="48"/>
      <c r="M21" s="61" t="s">
        <v>1796</v>
      </c>
      <c r="N21" s="61"/>
      <c r="O21" s="48" t="s">
        <v>1797</v>
      </c>
      <c r="P21" s="48"/>
      <c r="Q21" s="48" t="s">
        <v>1850</v>
      </c>
      <c r="R21" s="48"/>
      <c r="S21" s="48" t="s">
        <v>1799</v>
      </c>
      <c r="T21" s="48"/>
      <c r="U21" s="48" t="s">
        <v>1800</v>
      </c>
      <c r="V21" s="48"/>
      <c r="W21" s="48" t="s">
        <v>1801</v>
      </c>
      <c r="X21" s="48"/>
      <c r="Y21" s="48" t="s">
        <v>1851</v>
      </c>
      <c r="Z21" s="48"/>
      <c r="AA21" s="48" t="s">
        <v>1852</v>
      </c>
      <c r="AB21" s="48"/>
      <c r="AC21" s="48" t="s">
        <v>1804</v>
      </c>
      <c r="AD21" s="48"/>
      <c r="AE21" s="48" t="s">
        <v>1805</v>
      </c>
      <c r="AF21" s="48"/>
      <c r="AG21" s="48" t="s">
        <v>1806</v>
      </c>
      <c r="AH21" s="48"/>
      <c r="AI21" s="48" t="s">
        <v>1807</v>
      </c>
      <c r="AJ21" s="48"/>
      <c r="AK21" s="48" t="s">
        <v>1808</v>
      </c>
      <c r="AL21" s="48"/>
      <c r="AM21" s="48" t="s">
        <v>1809</v>
      </c>
      <c r="AN21" s="48"/>
      <c r="AO21" s="48" t="s">
        <v>1874</v>
      </c>
      <c r="AP21" s="48"/>
    </row>
    <row r="22" spans="2:42" x14ac:dyDescent="0.4">
      <c r="B22" s="59"/>
      <c r="C22" s="61"/>
      <c r="D22" s="61"/>
      <c r="E22" s="49" t="s">
        <v>1810</v>
      </c>
      <c r="F22" s="50"/>
      <c r="G22" s="49" t="s">
        <v>1811</v>
      </c>
      <c r="H22" s="50"/>
      <c r="I22" s="49" t="s">
        <v>1812</v>
      </c>
      <c r="J22" s="50"/>
      <c r="K22" s="49" t="s">
        <v>1813</v>
      </c>
      <c r="L22" s="50"/>
      <c r="M22" s="49" t="s">
        <v>1814</v>
      </c>
      <c r="N22" s="50"/>
      <c r="O22" s="49" t="s">
        <v>1815</v>
      </c>
      <c r="P22" s="50"/>
      <c r="Q22" s="49" t="s">
        <v>1816</v>
      </c>
      <c r="R22" s="50"/>
      <c r="S22" s="49" t="s">
        <v>1817</v>
      </c>
      <c r="T22" s="50"/>
      <c r="U22" s="49" t="s">
        <v>1818</v>
      </c>
      <c r="V22" s="50"/>
      <c r="W22" s="49" t="s">
        <v>1819</v>
      </c>
      <c r="X22" s="50"/>
      <c r="Y22" s="49" t="s">
        <v>1820</v>
      </c>
      <c r="Z22" s="50"/>
      <c r="AA22" s="49" t="s">
        <v>1821</v>
      </c>
      <c r="AB22" s="50"/>
      <c r="AC22" s="49" t="s">
        <v>1822</v>
      </c>
      <c r="AD22" s="50"/>
      <c r="AE22" s="49" t="s">
        <v>1823</v>
      </c>
      <c r="AF22" s="50"/>
      <c r="AG22" s="49" t="s">
        <v>1824</v>
      </c>
      <c r="AH22" s="50"/>
      <c r="AI22" s="49" t="s">
        <v>1825</v>
      </c>
      <c r="AJ22" s="50"/>
      <c r="AK22" s="49" t="s">
        <v>1826</v>
      </c>
      <c r="AL22" s="50"/>
      <c r="AM22" s="49" t="s">
        <v>1827</v>
      </c>
      <c r="AN22" s="50"/>
      <c r="AO22" s="49" t="s">
        <v>1875</v>
      </c>
      <c r="AP22" s="50"/>
    </row>
    <row r="23" spans="2:42" x14ac:dyDescent="0.4">
      <c r="B23" s="60"/>
      <c r="C23" s="48"/>
      <c r="D23" s="48"/>
      <c r="E23" s="19" t="s">
        <v>1828</v>
      </c>
      <c r="F23" s="19" t="s">
        <v>1829</v>
      </c>
      <c r="G23" s="19" t="s">
        <v>1828</v>
      </c>
      <c r="H23" s="19" t="s">
        <v>1829</v>
      </c>
      <c r="I23" s="19" t="s">
        <v>1828</v>
      </c>
      <c r="J23" s="19" t="s">
        <v>1829</v>
      </c>
      <c r="K23" s="19" t="s">
        <v>1828</v>
      </c>
      <c r="L23" s="19" t="s">
        <v>1829</v>
      </c>
      <c r="M23" s="19" t="s">
        <v>1828</v>
      </c>
      <c r="N23" s="19" t="s">
        <v>1829</v>
      </c>
      <c r="O23" s="19" t="s">
        <v>1828</v>
      </c>
      <c r="P23" s="19" t="s">
        <v>1829</v>
      </c>
      <c r="Q23" s="19" t="s">
        <v>1853</v>
      </c>
      <c r="R23" s="19" t="s">
        <v>1829</v>
      </c>
      <c r="S23" s="19" t="s">
        <v>1828</v>
      </c>
      <c r="T23" s="19" t="s">
        <v>1829</v>
      </c>
      <c r="U23" s="19" t="s">
        <v>1828</v>
      </c>
      <c r="V23" s="19" t="s">
        <v>1829</v>
      </c>
      <c r="W23" s="19" t="s">
        <v>1828</v>
      </c>
      <c r="X23" s="19" t="s">
        <v>1829</v>
      </c>
      <c r="Y23" s="19" t="s">
        <v>1830</v>
      </c>
      <c r="Z23" s="19" t="s">
        <v>1829</v>
      </c>
      <c r="AA23" s="19" t="s">
        <v>1830</v>
      </c>
      <c r="AB23" s="19" t="s">
        <v>1829</v>
      </c>
      <c r="AC23" s="19" t="s">
        <v>1830</v>
      </c>
      <c r="AD23" s="19" t="s">
        <v>1829</v>
      </c>
      <c r="AE23" s="19" t="s">
        <v>1830</v>
      </c>
      <c r="AF23" s="19" t="s">
        <v>1829</v>
      </c>
      <c r="AG23" s="19" t="s">
        <v>1830</v>
      </c>
      <c r="AH23" s="19" t="s">
        <v>1829</v>
      </c>
      <c r="AI23" s="19" t="s">
        <v>1830</v>
      </c>
      <c r="AJ23" s="19" t="s">
        <v>1829</v>
      </c>
      <c r="AK23" s="19" t="s">
        <v>1830</v>
      </c>
      <c r="AL23" s="19" t="s">
        <v>1829</v>
      </c>
      <c r="AM23" s="19" t="s">
        <v>1830</v>
      </c>
      <c r="AN23" s="19" t="s">
        <v>1829</v>
      </c>
      <c r="AO23" s="19" t="s">
        <v>1830</v>
      </c>
      <c r="AP23" s="19" t="s">
        <v>1829</v>
      </c>
    </row>
    <row r="24" spans="2:42" x14ac:dyDescent="0.4">
      <c r="B24" s="51" t="s">
        <v>1854</v>
      </c>
      <c r="C24" s="52" t="s">
        <v>1855</v>
      </c>
      <c r="D24" s="52"/>
      <c r="E24" s="21">
        <v>1940</v>
      </c>
      <c r="F24" s="22">
        <f>E24/E38</f>
        <v>1.7287008901918501E-2</v>
      </c>
      <c r="G24" s="21">
        <v>1935</v>
      </c>
      <c r="H24" s="22">
        <f>G24/G38</f>
        <v>1.6178929765886287E-2</v>
      </c>
      <c r="I24" s="21">
        <v>2269</v>
      </c>
      <c r="J24" s="22">
        <f>I24/I38</f>
        <v>1.735425940372937E-2</v>
      </c>
      <c r="K24" s="21">
        <v>2002</v>
      </c>
      <c r="L24" s="22">
        <f>K24/K38</f>
        <v>1.5820459125212374E-2</v>
      </c>
      <c r="M24" s="21">
        <v>1939</v>
      </c>
      <c r="N24" s="22">
        <f>M24/M38</f>
        <v>1.5131768910809187E-2</v>
      </c>
      <c r="O24" s="21">
        <v>2047</v>
      </c>
      <c r="P24" s="22">
        <f>O24/O38</f>
        <v>1.5752212389380529E-2</v>
      </c>
      <c r="Q24" s="21">
        <v>1981</v>
      </c>
      <c r="R24" s="22">
        <f>Q24/Q38</f>
        <v>1.4684298696870414E-2</v>
      </c>
      <c r="S24" s="21">
        <v>1835</v>
      </c>
      <c r="T24" s="22">
        <f>S24/S38</f>
        <v>1.3205238917674151E-2</v>
      </c>
      <c r="U24" s="21">
        <v>1826</v>
      </c>
      <c r="V24" s="22">
        <f>U24/U38</f>
        <v>1.2963041842370546E-2</v>
      </c>
      <c r="W24" s="21">
        <v>1855</v>
      </c>
      <c r="X24" s="22">
        <f>W24/W38</f>
        <v>1.3112876774303003E-2</v>
      </c>
      <c r="Y24" s="21">
        <v>1858</v>
      </c>
      <c r="Z24" s="22">
        <f>Y24/Y38</f>
        <v>1.148317078898901E-2</v>
      </c>
      <c r="AA24" s="21">
        <v>1845</v>
      </c>
      <c r="AB24" s="22">
        <f>AA24/AA38</f>
        <v>1.1757133935740413E-2</v>
      </c>
      <c r="AC24" s="21">
        <v>2030</v>
      </c>
      <c r="AD24" s="22">
        <f>AC24/AC38</f>
        <v>1.3285253368760675E-2</v>
      </c>
      <c r="AE24" s="21">
        <v>1910</v>
      </c>
      <c r="AF24" s="22">
        <f>AE24/AE38</f>
        <v>7.8157608295345727E-3</v>
      </c>
      <c r="AG24" s="21">
        <v>1965</v>
      </c>
      <c r="AH24" s="22">
        <f>AG24/AG38</f>
        <v>8.1234264736887805E-3</v>
      </c>
      <c r="AI24" s="21">
        <v>1975</v>
      </c>
      <c r="AJ24" s="22">
        <f>AI24/AI38</f>
        <v>8.4546956737643307E-3</v>
      </c>
      <c r="AK24" s="21">
        <v>1955</v>
      </c>
      <c r="AL24" s="22">
        <f>AK24/AK38</f>
        <v>8.0652147904900599E-3</v>
      </c>
      <c r="AM24" s="21">
        <v>1961</v>
      </c>
      <c r="AN24" s="22">
        <f>AM24/AM38</f>
        <v>8.2283287806883942E-3</v>
      </c>
      <c r="AO24" s="21">
        <v>1962</v>
      </c>
      <c r="AP24" s="22">
        <f>AO24/AO38</f>
        <v>8.2935984579486661E-3</v>
      </c>
    </row>
    <row r="25" spans="2:42" x14ac:dyDescent="0.4">
      <c r="B25" s="51"/>
      <c r="C25" s="52" t="s">
        <v>1856</v>
      </c>
      <c r="D25" s="52"/>
      <c r="E25" s="21">
        <v>74427</v>
      </c>
      <c r="F25" s="22">
        <f>E25/E38</f>
        <v>0.66320629460983938</v>
      </c>
      <c r="G25" s="21">
        <v>77766</v>
      </c>
      <c r="H25" s="22">
        <f>G25/G38</f>
        <v>0.65021739130434786</v>
      </c>
      <c r="I25" s="21">
        <v>83253</v>
      </c>
      <c r="J25" s="22">
        <f>I25/I38</f>
        <v>0.63675370565829925</v>
      </c>
      <c r="K25" s="21">
        <v>83382</v>
      </c>
      <c r="L25" s="22">
        <f>K25/K38</f>
        <v>0.6589118495396894</v>
      </c>
      <c r="M25" s="21">
        <v>85550</v>
      </c>
      <c r="N25" s="22">
        <f>M25/M38</f>
        <v>0.6676239454975379</v>
      </c>
      <c r="O25" s="21">
        <v>88291</v>
      </c>
      <c r="P25" s="22">
        <f>O25/O38</f>
        <v>0.67942285494420929</v>
      </c>
      <c r="Q25" s="21">
        <v>90820</v>
      </c>
      <c r="R25" s="22">
        <f>Q25/Q38</f>
        <v>0.67320949401805696</v>
      </c>
      <c r="S25" s="21">
        <v>92149</v>
      </c>
      <c r="T25" s="22">
        <f>S25/S38</f>
        <v>0.66313327576280945</v>
      </c>
      <c r="U25" s="21">
        <v>93025</v>
      </c>
      <c r="V25" s="22">
        <f>U25/U38</f>
        <v>0.66039812014595844</v>
      </c>
      <c r="W25" s="21">
        <v>93585</v>
      </c>
      <c r="X25" s="22">
        <f>W25/W38</f>
        <v>0.66154640049765312</v>
      </c>
      <c r="Y25" s="21">
        <v>95539</v>
      </c>
      <c r="Z25" s="22">
        <f>Y25/Y38</f>
        <v>0.5904685974215399</v>
      </c>
      <c r="AA25" s="21">
        <v>92655</v>
      </c>
      <c r="AB25" s="22">
        <f>AA25/AA38</f>
        <v>0.59043753106559782</v>
      </c>
      <c r="AC25" s="21">
        <v>90069</v>
      </c>
      <c r="AD25" s="22">
        <f>AC25/AC38</f>
        <v>0.58945294860635733</v>
      </c>
      <c r="AE25" s="21">
        <v>87966</v>
      </c>
      <c r="AF25" s="22">
        <f>AE25/AE38</f>
        <v>0.35995875242452269</v>
      </c>
      <c r="AG25" s="21">
        <v>87353</v>
      </c>
      <c r="AH25" s="22">
        <f>AG25/AG38</f>
        <v>0.36112247977411499</v>
      </c>
      <c r="AI25" s="21">
        <v>83971</v>
      </c>
      <c r="AJ25" s="22">
        <f>AI25/AI38</f>
        <v>0.35946797489704535</v>
      </c>
      <c r="AK25" s="21">
        <v>87582</v>
      </c>
      <c r="AL25" s="22">
        <f>AK25/AK38</f>
        <v>0.36131337175483397</v>
      </c>
      <c r="AM25" s="21">
        <v>86244</v>
      </c>
      <c r="AN25" s="22">
        <f>AM25/AM38</f>
        <v>0.36187862690550221</v>
      </c>
      <c r="AO25" s="21">
        <v>85315</v>
      </c>
      <c r="AP25" s="22">
        <f>AO25/AO38</f>
        <v>0.36063626525988302</v>
      </c>
    </row>
    <row r="26" spans="2:42" x14ac:dyDescent="0.4">
      <c r="B26" s="51"/>
      <c r="C26" s="52" t="s">
        <v>1857</v>
      </c>
      <c r="D26" s="52"/>
      <c r="E26" s="21">
        <v>0</v>
      </c>
      <c r="F26" s="22">
        <f>E26/E38</f>
        <v>0</v>
      </c>
      <c r="G26" s="21">
        <v>0</v>
      </c>
      <c r="H26" s="22">
        <f>G26/G38</f>
        <v>0</v>
      </c>
      <c r="I26" s="21">
        <v>0</v>
      </c>
      <c r="J26" s="22">
        <f>I26/I38</f>
        <v>0</v>
      </c>
      <c r="K26" s="21">
        <v>14256</v>
      </c>
      <c r="L26" s="22">
        <f>K26/K38</f>
        <v>0.11265557706744636</v>
      </c>
      <c r="M26" s="21">
        <v>15776</v>
      </c>
      <c r="N26" s="22">
        <f>M26/M38</f>
        <v>0.12311438181378326</v>
      </c>
      <c r="O26" s="21">
        <v>14518</v>
      </c>
      <c r="P26" s="22">
        <f>O26/O38</f>
        <v>0.11171989226625625</v>
      </c>
      <c r="Q26" s="21">
        <v>15915</v>
      </c>
      <c r="R26" s="22">
        <f>Q26/Q38</f>
        <v>0.11797103168131884</v>
      </c>
      <c r="S26" s="21">
        <v>17442</v>
      </c>
      <c r="T26" s="22">
        <f>S26/S38</f>
        <v>0.1255181347150259</v>
      </c>
      <c r="U26" s="21">
        <v>18206</v>
      </c>
      <c r="V26" s="22">
        <f>U26/U38</f>
        <v>0.12924706450284676</v>
      </c>
      <c r="W26" s="21">
        <v>18098</v>
      </c>
      <c r="X26" s="22">
        <f>W26/W38</f>
        <v>0.1279336085505853</v>
      </c>
      <c r="Y26" s="21">
        <v>17868</v>
      </c>
      <c r="Z26" s="22">
        <f>Y26/Y38</f>
        <v>0.11043126784588571</v>
      </c>
      <c r="AA26" s="21">
        <v>17040</v>
      </c>
      <c r="AB26" s="22">
        <f>AA26/AA38</f>
        <v>0.10858621260976511</v>
      </c>
      <c r="AC26" s="21">
        <v>16595</v>
      </c>
      <c r="AD26" s="22">
        <f>AC26/AC38</f>
        <v>0.10860531017467163</v>
      </c>
      <c r="AE26" s="21">
        <v>15954</v>
      </c>
      <c r="AF26" s="22">
        <f>AE26/AE38</f>
        <v>6.5284109044185648E-2</v>
      </c>
      <c r="AG26" s="21">
        <v>15886</v>
      </c>
      <c r="AH26" s="22">
        <f>AG26/AG38</f>
        <v>6.5673665629017788E-2</v>
      </c>
      <c r="AI26" s="21">
        <v>15589</v>
      </c>
      <c r="AJ26" s="22">
        <f>AI26/AI38</f>
        <v>6.6734304232056785E-2</v>
      </c>
      <c r="AK26" s="21">
        <v>15532</v>
      </c>
      <c r="AL26" s="22">
        <f>AK26/AK38</f>
        <v>6.4076171931402359E-2</v>
      </c>
      <c r="AM26" s="21">
        <v>15082</v>
      </c>
      <c r="AN26" s="22">
        <f>AM26/AM38</f>
        <v>6.3283862656982326E-2</v>
      </c>
      <c r="AO26" s="21">
        <v>16300</v>
      </c>
      <c r="AP26" s="22">
        <f>AO26/AO38</f>
        <v>6.890196476277434E-2</v>
      </c>
    </row>
    <row r="27" spans="2:42" x14ac:dyDescent="0.4">
      <c r="B27" s="51"/>
      <c r="C27" s="52" t="s">
        <v>1858</v>
      </c>
      <c r="D27" s="52"/>
      <c r="E27" s="23">
        <v>0</v>
      </c>
      <c r="F27" s="22">
        <f>E27/E38</f>
        <v>0</v>
      </c>
      <c r="G27" s="23">
        <v>0</v>
      </c>
      <c r="H27" s="22">
        <f>G27/G38</f>
        <v>0</v>
      </c>
      <c r="I27" s="23">
        <v>0</v>
      </c>
      <c r="J27" s="22">
        <f>I27/I38</f>
        <v>0</v>
      </c>
      <c r="K27" s="23">
        <v>19</v>
      </c>
      <c r="L27" s="22">
        <f>K27/K38</f>
        <v>1.5014421747204553E-4</v>
      </c>
      <c r="M27" s="23">
        <v>45</v>
      </c>
      <c r="N27" s="22">
        <f>M27/M38</f>
        <v>3.5117565806416372E-4</v>
      </c>
      <c r="O27" s="23">
        <v>25</v>
      </c>
      <c r="P27" s="22">
        <f>O27/O38</f>
        <v>1.9238168526356292E-4</v>
      </c>
      <c r="Q27" s="23">
        <v>47</v>
      </c>
      <c r="R27" s="22">
        <f>Q27/Q38</f>
        <v>3.4839073132403303E-4</v>
      </c>
      <c r="S27" s="23">
        <v>19</v>
      </c>
      <c r="T27" s="22">
        <f>S27/S38</f>
        <v>1.3672999424294761E-4</v>
      </c>
      <c r="U27" s="23">
        <v>19</v>
      </c>
      <c r="V27" s="22">
        <f>U27/U38</f>
        <v>1.3488378696880634E-4</v>
      </c>
      <c r="W27" s="23">
        <v>14</v>
      </c>
      <c r="X27" s="22">
        <f>W27/W38</f>
        <v>9.8965107730588704E-5</v>
      </c>
      <c r="Y27" s="23">
        <v>12</v>
      </c>
      <c r="Z27" s="22">
        <f>Y27/Y38</f>
        <v>7.416471984277079E-5</v>
      </c>
      <c r="AA27" s="23">
        <v>12</v>
      </c>
      <c r="AB27" s="22">
        <f>AA27/AA38</f>
        <v>7.6469163809693744E-5</v>
      </c>
      <c r="AC27" s="23">
        <v>61</v>
      </c>
      <c r="AD27" s="22">
        <f>AC27/AC38</f>
        <v>3.9921204704157693E-4</v>
      </c>
      <c r="AE27" s="23">
        <v>68</v>
      </c>
      <c r="AF27" s="22">
        <f>AE27/AE38</f>
        <v>2.782574536169377E-4</v>
      </c>
      <c r="AG27" s="23">
        <v>64</v>
      </c>
      <c r="AH27" s="22">
        <f>AG27/AG38</f>
        <v>2.6457979354507983E-4</v>
      </c>
      <c r="AI27" s="23">
        <v>28</v>
      </c>
      <c r="AJ27" s="22">
        <f>AI27/AI38</f>
        <v>1.1986403993184874E-4</v>
      </c>
      <c r="AK27" s="23">
        <v>30</v>
      </c>
      <c r="AL27" s="22">
        <f>AK27/AK38</f>
        <v>1.2376288681058915E-4</v>
      </c>
      <c r="AM27" s="23">
        <v>40</v>
      </c>
      <c r="AN27" s="22">
        <f>AM27/AM38</f>
        <v>1.6783944478711665E-4</v>
      </c>
      <c r="AO27" s="23">
        <v>40</v>
      </c>
      <c r="AP27" s="22">
        <f>AO27/AO38</f>
        <v>1.690845761049677E-4</v>
      </c>
    </row>
    <row r="28" spans="2:42" x14ac:dyDescent="0.4">
      <c r="B28" s="51"/>
      <c r="C28" s="52" t="s">
        <v>1859</v>
      </c>
      <c r="D28" s="52"/>
      <c r="E28" s="24">
        <v>24077</v>
      </c>
      <c r="F28" s="22">
        <f>E28/E38</f>
        <v>0.21454603779973802</v>
      </c>
      <c r="G28" s="24">
        <v>22571</v>
      </c>
      <c r="H28" s="22">
        <f>G28/G38</f>
        <v>0.18872073578595316</v>
      </c>
      <c r="I28" s="24">
        <v>22404</v>
      </c>
      <c r="J28" s="22">
        <f>I28/I38</f>
        <v>0.17135514662016429</v>
      </c>
      <c r="K28" s="24">
        <v>3331</v>
      </c>
      <c r="L28" s="22">
        <f>K28/K38</f>
        <v>2.6322652021020191E-2</v>
      </c>
      <c r="M28" s="23">
        <v>778</v>
      </c>
      <c r="N28" s="22">
        <f>M28/M38</f>
        <v>6.0714369327537635E-3</v>
      </c>
      <c r="O28" s="23">
        <v>199</v>
      </c>
      <c r="P28" s="22">
        <f>O28/O38</f>
        <v>1.5313582146979608E-3</v>
      </c>
      <c r="Q28" s="23">
        <v>7</v>
      </c>
      <c r="R28" s="22">
        <f>Q28/Q38</f>
        <v>5.1887981261026196E-5</v>
      </c>
      <c r="S28" s="23">
        <v>3</v>
      </c>
      <c r="T28" s="22">
        <f>S28/S38</f>
        <v>2.158894645941278E-5</v>
      </c>
      <c r="U28" s="23">
        <v>1</v>
      </c>
      <c r="V28" s="22">
        <f>U28/U38</f>
        <v>7.0991466825687556E-6</v>
      </c>
      <c r="W28" s="23">
        <v>1</v>
      </c>
      <c r="X28" s="22">
        <f>W28/W38</f>
        <v>7.0689362664706219E-6</v>
      </c>
      <c r="Y28" s="23">
        <v>1</v>
      </c>
      <c r="Z28" s="22">
        <f>Y28/Y38</f>
        <v>6.1803933202308991E-6</v>
      </c>
      <c r="AA28" s="23">
        <v>1</v>
      </c>
      <c r="AB28" s="22">
        <f>AA28/AA38</f>
        <v>6.3724303174744781E-6</v>
      </c>
      <c r="AC28" s="23">
        <v>0</v>
      </c>
      <c r="AD28" s="22">
        <f>AC28/AC38</f>
        <v>0</v>
      </c>
      <c r="AE28" s="23">
        <v>0</v>
      </c>
      <c r="AF28" s="22">
        <f>AE28/AE38</f>
        <v>0</v>
      </c>
      <c r="AG28" s="23">
        <v>0</v>
      </c>
      <c r="AH28" s="22">
        <f>AG28/AG38</f>
        <v>0</v>
      </c>
      <c r="AI28" s="23">
        <v>0</v>
      </c>
      <c r="AJ28" s="22">
        <f>AI28/AI38</f>
        <v>0</v>
      </c>
      <c r="AK28" s="23">
        <v>0</v>
      </c>
      <c r="AL28" s="22">
        <f>AK28/AK38</f>
        <v>0</v>
      </c>
      <c r="AM28" s="23">
        <v>0</v>
      </c>
      <c r="AN28" s="22">
        <f>AM28/AM38</f>
        <v>0</v>
      </c>
      <c r="AO28" s="23">
        <v>0</v>
      </c>
      <c r="AP28" s="22">
        <f>AO28/AO38</f>
        <v>0</v>
      </c>
    </row>
    <row r="29" spans="2:42" x14ac:dyDescent="0.4">
      <c r="B29" s="51"/>
      <c r="C29" s="52" t="s">
        <v>1860</v>
      </c>
      <c r="D29" s="52"/>
      <c r="E29" s="21">
        <v>7056</v>
      </c>
      <c r="F29" s="22">
        <f>E29/E38</f>
        <v>6.2874811758730387E-2</v>
      </c>
      <c r="G29" s="21">
        <v>7121</v>
      </c>
      <c r="H29" s="22">
        <f>G29/G38</f>
        <v>5.9540133779264211E-2</v>
      </c>
      <c r="I29" s="21">
        <v>6795</v>
      </c>
      <c r="J29" s="22">
        <f>I29/I38</f>
        <v>5.197099720067918E-2</v>
      </c>
      <c r="K29" s="21">
        <v>6114</v>
      </c>
      <c r="L29" s="22">
        <f>K29/K38</f>
        <v>4.8314828717057175E-2</v>
      </c>
      <c r="M29" s="21">
        <v>5900</v>
      </c>
      <c r="N29" s="22">
        <v>4.5999999999999999E-2</v>
      </c>
      <c r="O29" s="21">
        <v>6271</v>
      </c>
      <c r="P29" s="22">
        <v>4.5999999999999999E-2</v>
      </c>
      <c r="Q29" s="21">
        <v>6887</v>
      </c>
      <c r="R29" s="22">
        <v>4.5999999999999999E-2</v>
      </c>
      <c r="S29" s="21">
        <v>7407</v>
      </c>
      <c r="T29" s="22">
        <v>4.5999999999999999E-2</v>
      </c>
      <c r="U29" s="21">
        <v>7790</v>
      </c>
      <c r="V29" s="22">
        <v>4.5999999999999999E-2</v>
      </c>
      <c r="W29" s="21">
        <v>7725</v>
      </c>
      <c r="X29" s="22">
        <v>4.5999999999999999E-2</v>
      </c>
      <c r="Y29" s="21">
        <v>6894</v>
      </c>
      <c r="Z29" s="22">
        <v>4.5999999999999999E-2</v>
      </c>
      <c r="AA29" s="21">
        <v>6437</v>
      </c>
      <c r="AB29" s="22">
        <v>4.5999999999999999E-2</v>
      </c>
      <c r="AC29" s="21">
        <v>6337</v>
      </c>
      <c r="AD29" s="22">
        <v>4.5999999999999999E-2</v>
      </c>
      <c r="AE29" s="21">
        <v>5757</v>
      </c>
      <c r="AF29" s="22">
        <v>4.5999999999999999E-2</v>
      </c>
      <c r="AG29" s="21">
        <v>5611</v>
      </c>
      <c r="AH29" s="22">
        <v>4.5999999999999999E-2</v>
      </c>
      <c r="AI29" s="21">
        <v>5689</v>
      </c>
      <c r="AJ29" s="22">
        <v>4.5999999999999999E-2</v>
      </c>
      <c r="AK29" s="21">
        <v>5835</v>
      </c>
      <c r="AL29" s="22">
        <v>4.5999999999999999E-2</v>
      </c>
      <c r="AM29" s="21">
        <v>5863</v>
      </c>
      <c r="AN29" s="22">
        <v>4.5999999999999999E-2</v>
      </c>
      <c r="AO29" s="21">
        <v>5726</v>
      </c>
      <c r="AP29" s="22">
        <v>4.5999999999999999E-2</v>
      </c>
    </row>
    <row r="30" spans="2:42" x14ac:dyDescent="0.4">
      <c r="B30" s="51"/>
      <c r="C30" s="52" t="s">
        <v>1861</v>
      </c>
      <c r="D30" s="52"/>
      <c r="E30" s="23">
        <v>393</v>
      </c>
      <c r="F30" s="22">
        <v>7.0000000000000001E-3</v>
      </c>
      <c r="G30" s="23">
        <v>389</v>
      </c>
      <c r="H30" s="22">
        <v>7.0000000000000001E-3</v>
      </c>
      <c r="I30" s="23">
        <v>406</v>
      </c>
      <c r="J30" s="22">
        <v>7.0000000000000001E-3</v>
      </c>
      <c r="K30" s="23">
        <v>840</v>
      </c>
      <c r="L30" s="22">
        <v>7.0000000000000001E-3</v>
      </c>
      <c r="M30" s="23">
        <v>897</v>
      </c>
      <c r="N30" s="22">
        <f>M30/M38</f>
        <v>7.0001014507456629E-3</v>
      </c>
      <c r="O30" s="23">
        <v>924</v>
      </c>
      <c r="P30" s="22">
        <f>O30/O38</f>
        <v>7.1104270873412851E-3</v>
      </c>
      <c r="Q30" s="23">
        <v>968</v>
      </c>
      <c r="R30" s="22">
        <f>Q30/Q38</f>
        <v>7.1753665515247658E-3</v>
      </c>
      <c r="S30" s="24">
        <v>1018</v>
      </c>
      <c r="T30" s="22">
        <f>S30/S38</f>
        <v>7.3258491652274035E-3</v>
      </c>
      <c r="U30" s="24">
        <v>1041</v>
      </c>
      <c r="V30" s="22">
        <f>U30/U38</f>
        <v>7.3902116965540738E-3</v>
      </c>
      <c r="W30" s="24">
        <v>1089</v>
      </c>
      <c r="X30" s="22">
        <f>W30/W38</f>
        <v>7.6980715941865072E-3</v>
      </c>
      <c r="Y30" s="24">
        <v>1129</v>
      </c>
      <c r="Z30" s="22">
        <f>Y30/Y38</f>
        <v>6.9776640585406859E-3</v>
      </c>
      <c r="AA30" s="24">
        <v>1123</v>
      </c>
      <c r="AB30" s="22">
        <f>AA30/AA38</f>
        <v>7.1562392465238395E-3</v>
      </c>
      <c r="AC30" s="24">
        <v>1123</v>
      </c>
      <c r="AD30" s="22">
        <f>AC30/AC38</f>
        <v>7.349428341437556E-3</v>
      </c>
      <c r="AE30" s="24">
        <v>1134</v>
      </c>
      <c r="AF30" s="22">
        <f>AE30/AE38</f>
        <v>4.640352241200108E-3</v>
      </c>
      <c r="AG30" s="24">
        <v>1148</v>
      </c>
      <c r="AH30" s="22">
        <f>AG30/AG38</f>
        <v>4.7459000467148698E-3</v>
      </c>
      <c r="AI30" s="24">
        <v>1062</v>
      </c>
      <c r="AJ30" s="22">
        <f>AI30/AI38</f>
        <v>4.5462718002722627E-3</v>
      </c>
      <c r="AK30" s="24">
        <v>1150</v>
      </c>
      <c r="AL30" s="22">
        <f>AK30/AK38</f>
        <v>4.7442439944059174E-3</v>
      </c>
      <c r="AM30" s="24">
        <v>1159</v>
      </c>
      <c r="AN30" s="22">
        <f>AM30/AM38</f>
        <v>4.8631479127067044E-3</v>
      </c>
      <c r="AO30" s="24">
        <v>1160</v>
      </c>
      <c r="AP30" s="22">
        <f>AO30/AO38</f>
        <v>4.903452707044063E-3</v>
      </c>
    </row>
    <row r="31" spans="2:42" x14ac:dyDescent="0.4">
      <c r="B31" s="51"/>
      <c r="C31" s="52" t="s">
        <v>1862</v>
      </c>
      <c r="D31" s="52"/>
      <c r="E31" s="21">
        <v>2151</v>
      </c>
      <c r="F31" s="22">
        <f>E31/E38</f>
        <v>1.9167193890735412E-2</v>
      </c>
      <c r="G31" s="21">
        <v>7203</v>
      </c>
      <c r="H31" s="22">
        <f>G31/G38</f>
        <v>6.0225752508361201E-2</v>
      </c>
      <c r="I31" s="21">
        <v>12874</v>
      </c>
      <c r="J31" s="22">
        <f>I31/I38</f>
        <v>9.8465727440992454E-2</v>
      </c>
      <c r="K31" s="21">
        <v>13843</v>
      </c>
      <c r="L31" s="22">
        <f>K31/K38</f>
        <v>0.10939191591923822</v>
      </c>
      <c r="M31" s="21">
        <v>14231</v>
      </c>
      <c r="N31" s="22">
        <f>M31/M38</f>
        <v>0.11105735088691364</v>
      </c>
      <c r="O31" s="21">
        <v>14355</v>
      </c>
      <c r="P31" s="22">
        <f>O31/O38</f>
        <v>0.11046556367833782</v>
      </c>
      <c r="Q31" s="21">
        <v>14752</v>
      </c>
      <c r="R31" s="22">
        <f>Q31/Q38</f>
        <v>0.10935021422323692</v>
      </c>
      <c r="S31" s="21">
        <v>15317</v>
      </c>
      <c r="T31" s="22">
        <f>S31/S38</f>
        <v>0.11022596430627518</v>
      </c>
      <c r="U31" s="21">
        <v>15436</v>
      </c>
      <c r="V31" s="22">
        <f>U31/U38</f>
        <v>0.10958242819213131</v>
      </c>
      <c r="W31" s="21">
        <v>15978</v>
      </c>
      <c r="X31" s="22">
        <f>W31/W38</f>
        <v>0.11294746366566759</v>
      </c>
      <c r="Y31" s="21">
        <v>35543</v>
      </c>
      <c r="Z31" s="22">
        <f>Y31/Y38</f>
        <v>0.21966971978096686</v>
      </c>
      <c r="AA31" s="21">
        <v>35406</v>
      </c>
      <c r="AB31" s="22">
        <f>AA31/AA38</f>
        <v>0.22562226782050138</v>
      </c>
      <c r="AC31" s="21">
        <v>33695</v>
      </c>
      <c r="AD31" s="22">
        <f>AC31/AC38</f>
        <v>0.22051557254206453</v>
      </c>
      <c r="AE31" s="21">
        <v>107</v>
      </c>
      <c r="AF31" s="22">
        <f>AE31/AE38</f>
        <v>4.3784628730900491E-4</v>
      </c>
      <c r="AG31" s="21">
        <v>113</v>
      </c>
      <c r="AH31" s="22">
        <f>AG31/AG38</f>
        <v>4.6714869797803162E-4</v>
      </c>
      <c r="AI31" s="21">
        <v>143</v>
      </c>
      <c r="AJ31" s="22">
        <f>AI31/AI38</f>
        <v>6.1216277536622747E-4</v>
      </c>
      <c r="AK31" s="21">
        <v>170</v>
      </c>
      <c r="AL31" s="22">
        <f>AK31/AK38</f>
        <v>7.0132302526000525E-4</v>
      </c>
      <c r="AM31" s="21">
        <v>181</v>
      </c>
      <c r="AN31" s="22">
        <f>AM31/AM38</f>
        <v>7.5947348766170278E-4</v>
      </c>
      <c r="AO31" s="21">
        <v>206</v>
      </c>
      <c r="AP31" s="22">
        <f>AO31/AO38</f>
        <v>8.7078556694058368E-4</v>
      </c>
    </row>
    <row r="32" spans="2:42" x14ac:dyDescent="0.4">
      <c r="B32" s="51"/>
      <c r="C32" s="52" t="s">
        <v>1863</v>
      </c>
      <c r="D32" s="52"/>
      <c r="E32" s="23">
        <v>52</v>
      </c>
      <c r="F32" s="22">
        <f>E32/E38</f>
        <v>4.6336312520606291E-4</v>
      </c>
      <c r="G32" s="23">
        <v>40</v>
      </c>
      <c r="H32" s="22">
        <f>G32/G38</f>
        <v>3.3444816053511704E-4</v>
      </c>
      <c r="I32" s="23">
        <v>35</v>
      </c>
      <c r="J32" s="22">
        <f>I32/I38</f>
        <v>2.6769461398436662E-4</v>
      </c>
      <c r="K32" s="23">
        <v>42</v>
      </c>
      <c r="L32" s="22">
        <f>K32/K38</f>
        <v>3.3189774388557428E-4</v>
      </c>
      <c r="M32" s="23">
        <v>50</v>
      </c>
      <c r="N32" s="22">
        <f>M32/M38</f>
        <v>3.9019517562684854E-4</v>
      </c>
      <c r="O32" s="23">
        <v>49</v>
      </c>
      <c r="P32" s="22">
        <f>O32/O38</f>
        <v>3.7706810311658329E-4</v>
      </c>
      <c r="Q32" s="23">
        <v>47</v>
      </c>
      <c r="R32" s="22">
        <f>Q32/Q38</f>
        <v>3.4839073132403303E-4</v>
      </c>
      <c r="S32" s="23">
        <v>46</v>
      </c>
      <c r="T32" s="22">
        <f>S32/S38</f>
        <v>3.3103051237766266E-4</v>
      </c>
      <c r="U32" s="23">
        <v>48</v>
      </c>
      <c r="V32" s="22">
        <f>U32/U38</f>
        <v>3.4075904076330023E-4</v>
      </c>
      <c r="W32" s="23">
        <v>71</v>
      </c>
      <c r="X32" s="22">
        <f>W32/W38</f>
        <v>5.0189447491941414E-4</v>
      </c>
      <c r="Y32" s="23">
        <v>73</v>
      </c>
      <c r="Z32" s="22">
        <f>Y32/Y38</f>
        <v>4.5116871237685564E-4</v>
      </c>
      <c r="AA32" s="23">
        <v>72</v>
      </c>
      <c r="AB32" s="22">
        <f>AA32/AA38</f>
        <v>4.5881498285816247E-4</v>
      </c>
      <c r="AC32" s="23">
        <v>81</v>
      </c>
      <c r="AD32" s="22">
        <f>AC32/AC38</f>
        <v>5.3010124279291365E-4</v>
      </c>
      <c r="AE32" s="23">
        <v>78</v>
      </c>
      <c r="AF32" s="22">
        <f>AE32/AE38</f>
        <v>3.1917766738413442E-4</v>
      </c>
      <c r="AG32" s="23">
        <v>82</v>
      </c>
      <c r="AH32" s="22">
        <f>AG32/AG38</f>
        <v>3.3899286047963355E-4</v>
      </c>
      <c r="AI32" s="23">
        <v>86</v>
      </c>
      <c r="AJ32" s="22">
        <f>AI32/AI38</f>
        <v>3.6815383693353541E-4</v>
      </c>
      <c r="AK32" s="23">
        <v>83</v>
      </c>
      <c r="AL32" s="22">
        <f>AK32/AK38</f>
        <v>3.4241065350929667E-4</v>
      </c>
      <c r="AM32" s="23">
        <v>79</v>
      </c>
      <c r="AN32" s="22">
        <f>AM32/AM38</f>
        <v>3.3148290345455538E-4</v>
      </c>
      <c r="AO32" s="23">
        <v>83</v>
      </c>
      <c r="AP32" s="22">
        <f>AO32/AO38</f>
        <v>3.50850495417808E-4</v>
      </c>
    </row>
    <row r="33" spans="2:42" x14ac:dyDescent="0.4">
      <c r="B33" s="51"/>
      <c r="C33" s="52" t="s">
        <v>1841</v>
      </c>
      <c r="D33" s="52"/>
      <c r="E33" s="23">
        <v>702</v>
      </c>
      <c r="F33" s="22">
        <f>E33/E38</f>
        <v>6.2554021902818495E-3</v>
      </c>
      <c r="G33" s="24">
        <v>1012</v>
      </c>
      <c r="H33" s="22">
        <f>G33/G38</f>
        <v>8.4615384615384613E-3</v>
      </c>
      <c r="I33" s="23">
        <v>1050</v>
      </c>
      <c r="J33" s="22">
        <f>I33/I38</f>
        <v>8.0308384195309987E-3</v>
      </c>
      <c r="K33" s="23">
        <v>760</v>
      </c>
      <c r="L33" s="22">
        <f>K33/K38</f>
        <v>6.0057686988818203E-3</v>
      </c>
      <c r="M33" s="23">
        <v>760</v>
      </c>
      <c r="N33" s="22">
        <f>M33/M38</f>
        <v>5.9309666695280981E-3</v>
      </c>
      <c r="O33" s="24">
        <v>1046</v>
      </c>
      <c r="P33" s="22">
        <f>O33/O38</f>
        <v>8.0492497114274721E-3</v>
      </c>
      <c r="Q33" s="24">
        <v>1477</v>
      </c>
      <c r="R33" s="22">
        <f>Q33/Q38</f>
        <v>1.0948364046076527E-2</v>
      </c>
      <c r="S33" s="24">
        <v>1954</v>
      </c>
      <c r="T33" s="22">
        <f>S33/S38</f>
        <v>1.4061600460564191E-2</v>
      </c>
      <c r="U33" s="24">
        <v>1923</v>
      </c>
      <c r="V33" s="22">
        <f>U33/U38</f>
        <v>1.3651659070579716E-2</v>
      </c>
      <c r="W33" s="24">
        <v>1642</v>
      </c>
      <c r="X33" s="22">
        <f>W33/W38</f>
        <v>1.1607193349544761E-2</v>
      </c>
      <c r="Y33" s="24">
        <v>1498</v>
      </c>
      <c r="Z33" s="22">
        <f>Y33/Y38</f>
        <v>9.2582291937058879E-3</v>
      </c>
      <c r="AA33" s="24">
        <v>951</v>
      </c>
      <c r="AB33" s="22">
        <f>AA33/AA38</f>
        <v>6.060181231918229E-3</v>
      </c>
      <c r="AC33" s="24">
        <v>1261</v>
      </c>
      <c r="AD33" s="22">
        <f>AC33/AC38</f>
        <v>8.2525637921217788E-3</v>
      </c>
      <c r="AE33" s="24">
        <v>129190</v>
      </c>
      <c r="AF33" s="22">
        <f>AE33/AE38</f>
        <v>0.5286482416584144</v>
      </c>
      <c r="AG33" s="24">
        <v>128519</v>
      </c>
      <c r="AH33" s="22">
        <f>AG33/AG38</f>
        <v>0.53130516385343929</v>
      </c>
      <c r="AI33" s="24">
        <v>123754</v>
      </c>
      <c r="AJ33" s="22">
        <f>AI33/AI38</f>
        <v>0.52977337134735747</v>
      </c>
      <c r="AK33" s="24">
        <v>128124</v>
      </c>
      <c r="AL33" s="22">
        <f>AK33/AK38</f>
        <v>0.52856653699066414</v>
      </c>
      <c r="AM33" s="24">
        <v>125770</v>
      </c>
      <c r="AN33" s="22">
        <f>AM33/AM38</f>
        <v>0.52772917427189148</v>
      </c>
      <c r="AO33" s="24">
        <v>124373</v>
      </c>
      <c r="AP33" s="22">
        <f>AO33/AO38</f>
        <v>0.52573889959757869</v>
      </c>
    </row>
    <row r="34" spans="2:42" x14ac:dyDescent="0.4">
      <c r="B34" s="20" t="s">
        <v>1864</v>
      </c>
      <c r="C34" s="52"/>
      <c r="D34" s="52"/>
      <c r="E34" s="23">
        <v>265</v>
      </c>
      <c r="F34" s="22">
        <f>E34/E38</f>
        <v>2.3613697726847438E-3</v>
      </c>
      <c r="G34" s="23">
        <v>283</v>
      </c>
      <c r="H34" s="22">
        <f>G34/G38</f>
        <v>2.366220735785953E-3</v>
      </c>
      <c r="I34" s="23">
        <v>230</v>
      </c>
      <c r="J34" s="22">
        <f>I34/I38</f>
        <v>1.7591360347544093E-3</v>
      </c>
      <c r="K34" s="23">
        <v>229</v>
      </c>
      <c r="L34" s="22">
        <f>K34/K38</f>
        <v>1.8096329368999171E-3</v>
      </c>
      <c r="M34" s="23">
        <v>366</v>
      </c>
      <c r="N34" s="22">
        <f>M34/M38</f>
        <v>2.8562286855885314E-3</v>
      </c>
      <c r="O34" s="23">
        <v>398</v>
      </c>
      <c r="P34" s="22">
        <f>O34/O38</f>
        <v>3.0627164293959216E-3</v>
      </c>
      <c r="Q34" s="23">
        <v>462</v>
      </c>
      <c r="R34" s="22">
        <f>Q34/Q38</f>
        <v>3.424606763227729E-3</v>
      </c>
      <c r="S34" s="23">
        <v>562</v>
      </c>
      <c r="T34" s="22">
        <f>S34/S38</f>
        <v>4.0443293033966612E-3</v>
      </c>
      <c r="U34" s="23">
        <v>545</v>
      </c>
      <c r="V34" s="22">
        <f>U34/U38</f>
        <v>3.8690349419999714E-3</v>
      </c>
      <c r="W34" s="23">
        <v>455</v>
      </c>
      <c r="X34" s="22">
        <f>W34/W38</f>
        <v>3.2163660012441329E-3</v>
      </c>
      <c r="Y34" s="23">
        <v>432</v>
      </c>
      <c r="Z34" s="22">
        <f>Y34/Y38</f>
        <v>2.6699299143397486E-3</v>
      </c>
      <c r="AA34" s="23">
        <v>413</v>
      </c>
      <c r="AB34" s="22">
        <f>AA34/AA38</f>
        <v>2.6318137211169598E-3</v>
      </c>
      <c r="AC34" s="23">
        <v>879</v>
      </c>
      <c r="AD34" s="22">
        <f>AC34/AC38</f>
        <v>5.7525801532712483E-3</v>
      </c>
      <c r="AE34" s="24">
        <v>1908</v>
      </c>
      <c r="AF34" s="22">
        <f>AE34/AE38</f>
        <v>7.8075767867811343E-3</v>
      </c>
      <c r="AG34" s="23">
        <v>914</v>
      </c>
      <c r="AH34" s="22">
        <f>AG34/AG38</f>
        <v>3.7785301765656718E-3</v>
      </c>
      <c r="AI34" s="24">
        <v>1150</v>
      </c>
      <c r="AJ34" s="22">
        <f>AI34/AI38</f>
        <v>4.9229873543437871E-3</v>
      </c>
      <c r="AK34" s="24">
        <v>1811</v>
      </c>
      <c r="AL34" s="22">
        <f>AK34/AK38</f>
        <v>7.4711529337992315E-3</v>
      </c>
      <c r="AM34" s="24">
        <v>1856</v>
      </c>
      <c r="AN34" s="22">
        <f>AM34/AM38</f>
        <v>7.7877502381222125E-3</v>
      </c>
      <c r="AO34" s="24">
        <v>1312</v>
      </c>
      <c r="AP34" s="22">
        <f>AO34/AO38</f>
        <v>5.5459740962429411E-3</v>
      </c>
    </row>
    <row r="35" spans="2:42" x14ac:dyDescent="0.4">
      <c r="B35" s="20" t="s">
        <v>1865</v>
      </c>
      <c r="C35" s="52"/>
      <c r="D35" s="52"/>
      <c r="E35" s="21">
        <v>1160</v>
      </c>
      <c r="F35" s="22">
        <f>E35/E38</f>
        <v>1.0336562023827557E-2</v>
      </c>
      <c r="G35" s="21">
        <v>1280</v>
      </c>
      <c r="H35" s="22">
        <f>G35/G38</f>
        <v>1.0702341137123745E-2</v>
      </c>
      <c r="I35" s="21">
        <v>1412</v>
      </c>
      <c r="J35" s="22">
        <f>I35/I38</f>
        <v>1.0799565569883591E-2</v>
      </c>
      <c r="K35" s="21">
        <v>1714</v>
      </c>
      <c r="L35" s="22">
        <f>K35/K38</f>
        <v>1.354458888142558E-2</v>
      </c>
      <c r="M35" s="21">
        <v>1833</v>
      </c>
      <c r="N35" s="22">
        <f>M35/M38</f>
        <v>1.4304555138480267E-2</v>
      </c>
      <c r="O35" s="21">
        <v>1811</v>
      </c>
      <c r="P35" s="22">
        <f>O35/O38</f>
        <v>1.3936129280492498E-2</v>
      </c>
      <c r="Q35" s="21">
        <v>1527</v>
      </c>
      <c r="R35" s="22">
        <f>Q35/Q38</f>
        <v>1.1318992483655286E-2</v>
      </c>
      <c r="S35" s="21">
        <v>1190</v>
      </c>
      <c r="T35" s="22">
        <f>S35/S38</f>
        <v>8.5636154289004032E-3</v>
      </c>
      <c r="U35" s="21">
        <v>984</v>
      </c>
      <c r="V35" s="22">
        <f>U35/U38</f>
        <v>6.9855603356476555E-3</v>
      </c>
      <c r="W35" s="21">
        <v>932</v>
      </c>
      <c r="X35" s="22">
        <f>W35/W38</f>
        <v>6.5882486003506196E-3</v>
      </c>
      <c r="Y35" s="21">
        <v>936</v>
      </c>
      <c r="Z35" s="22">
        <f>Y35/Y38</f>
        <v>5.7848481477361215E-3</v>
      </c>
      <c r="AA35" s="21">
        <v>962</v>
      </c>
      <c r="AB35" s="22">
        <f>AA35/AA38</f>
        <v>6.1302779654104486E-3</v>
      </c>
      <c r="AC35" s="21">
        <v>657</v>
      </c>
      <c r="AD35" s="22">
        <f>AC35/AC38</f>
        <v>4.2997100804314107E-3</v>
      </c>
      <c r="AE35" s="21">
        <v>281</v>
      </c>
      <c r="AF35" s="22">
        <f>AE35/AE38</f>
        <v>1.1498580068582279E-3</v>
      </c>
      <c r="AG35" s="21">
        <v>214</v>
      </c>
      <c r="AH35" s="22">
        <f>AG35/AG38</f>
        <v>8.8468868466636073E-4</v>
      </c>
      <c r="AI35" s="21">
        <v>136</v>
      </c>
      <c r="AJ35" s="22">
        <f>AI35/AI38</f>
        <v>5.8219676538326522E-4</v>
      </c>
      <c r="AK35" s="21">
        <v>110</v>
      </c>
      <c r="AL35" s="22">
        <f>AK35/AK38</f>
        <v>4.5379725163882689E-4</v>
      </c>
      <c r="AM35" s="21">
        <v>75</v>
      </c>
      <c r="AN35" s="22">
        <f>AM35/AM38</f>
        <v>3.146989589758437E-4</v>
      </c>
      <c r="AO35" s="21">
        <v>66</v>
      </c>
      <c r="AP35" s="22">
        <f>AO35/AO38</f>
        <v>2.7898955057319673E-4</v>
      </c>
    </row>
    <row r="36" spans="2:42" x14ac:dyDescent="0.4">
      <c r="B36" s="20" t="s">
        <v>1866</v>
      </c>
      <c r="C36" s="52"/>
      <c r="D36" s="52"/>
      <c r="E36" s="23">
        <v>0</v>
      </c>
      <c r="F36" s="22">
        <f>E36/E38</f>
        <v>0</v>
      </c>
      <c r="G36" s="23">
        <v>0</v>
      </c>
      <c r="H36" s="22">
        <f>G36/G38</f>
        <v>0</v>
      </c>
      <c r="I36" s="23">
        <v>18</v>
      </c>
      <c r="J36" s="22">
        <f>I36/I38</f>
        <v>1.3767151576338856E-4</v>
      </c>
      <c r="K36" s="23">
        <v>13</v>
      </c>
      <c r="L36" s="22">
        <f>K36/K38</f>
        <v>1.0273025405982061E-4</v>
      </c>
      <c r="M36" s="23">
        <v>16</v>
      </c>
      <c r="N36" s="22">
        <f>M36/M38</f>
        <v>1.2486245620059154E-4</v>
      </c>
      <c r="O36" s="23">
        <v>16</v>
      </c>
      <c r="P36" s="22">
        <f>O36/O38</f>
        <v>1.2312427856868026E-4</v>
      </c>
      <c r="Q36" s="23">
        <v>16</v>
      </c>
      <c r="R36" s="22">
        <f>Q36/Q38</f>
        <v>1.1860110002520273E-4</v>
      </c>
      <c r="S36" s="23">
        <v>18</v>
      </c>
      <c r="T36" s="22">
        <f>S36/S38</f>
        <v>1.2953367875647668E-4</v>
      </c>
      <c r="U36" s="23">
        <v>18</v>
      </c>
      <c r="V36" s="22">
        <f>U36/U38</f>
        <v>1.2778464028623759E-4</v>
      </c>
      <c r="W36" s="23">
        <v>19</v>
      </c>
      <c r="X36" s="22">
        <f>W36/W38</f>
        <v>1.3430978906294182E-4</v>
      </c>
      <c r="Y36" s="23">
        <v>19</v>
      </c>
      <c r="Z36" s="22">
        <f>Y36/Y38</f>
        <v>1.1742747308438709E-4</v>
      </c>
      <c r="AA36" s="23">
        <v>9</v>
      </c>
      <c r="AB36" s="22">
        <f>AA36/AA38</f>
        <v>5.7351872857270308E-5</v>
      </c>
      <c r="AC36" s="23">
        <v>13</v>
      </c>
      <c r="AD36" s="22">
        <f>AC36/AC38</f>
        <v>8.5077977238368852E-5</v>
      </c>
      <c r="AE36" s="23">
        <v>8</v>
      </c>
      <c r="AF36" s="22">
        <f>AE36/AE38</f>
        <v>3.2736171013757374E-5</v>
      </c>
      <c r="AG36" s="23">
        <v>22</v>
      </c>
      <c r="AH36" s="22">
        <f>AG36/AG38</f>
        <v>9.0949304031121201E-5</v>
      </c>
      <c r="AI36" s="23">
        <v>12</v>
      </c>
      <c r="AJ36" s="22">
        <f>AI36/AI38</f>
        <v>5.137030282793517E-5</v>
      </c>
      <c r="AK36" s="23">
        <v>13</v>
      </c>
      <c r="AL36" s="22">
        <f>AK36/AK38</f>
        <v>5.3630584284588634E-5</v>
      </c>
      <c r="AM36" s="23">
        <v>14</v>
      </c>
      <c r="AN36" s="22">
        <f>AM36/AM38</f>
        <v>5.8743805675490824E-5</v>
      </c>
      <c r="AO36" s="23">
        <v>7</v>
      </c>
      <c r="AP36" s="22">
        <f>AO36/AO38</f>
        <v>2.9589800818369348E-5</v>
      </c>
    </row>
    <row r="37" spans="2:42" x14ac:dyDescent="0.4">
      <c r="B37" s="20" t="s">
        <v>1867</v>
      </c>
      <c r="C37" s="49"/>
      <c r="D37" s="50"/>
      <c r="E37" s="23"/>
      <c r="F37" s="22"/>
      <c r="G37" s="23"/>
      <c r="H37" s="22"/>
      <c r="I37" s="23"/>
      <c r="J37" s="22"/>
      <c r="K37" s="23"/>
      <c r="L37" s="22"/>
      <c r="M37" s="23"/>
      <c r="N37" s="22"/>
      <c r="O37" s="23"/>
      <c r="P37" s="22"/>
      <c r="Q37" s="23"/>
      <c r="R37" s="22"/>
      <c r="S37" s="23"/>
      <c r="T37" s="22"/>
      <c r="U37" s="23"/>
      <c r="V37" s="22"/>
      <c r="W37" s="23"/>
      <c r="X37" s="22"/>
      <c r="Y37" s="23"/>
      <c r="Z37" s="22"/>
      <c r="AA37" s="23"/>
      <c r="AB37" s="22"/>
      <c r="AC37" s="23"/>
      <c r="AD37" s="22"/>
      <c r="AE37" s="23">
        <v>17</v>
      </c>
      <c r="AF37" s="22"/>
      <c r="AG37" s="23">
        <v>2</v>
      </c>
      <c r="AH37" s="22"/>
      <c r="AI37" s="23">
        <v>3</v>
      </c>
      <c r="AJ37" s="22"/>
      <c r="AK37" s="23">
        <v>4</v>
      </c>
      <c r="AL37" s="22"/>
      <c r="AM37" s="23">
        <v>0</v>
      </c>
      <c r="AN37" s="22"/>
      <c r="AO37" s="23">
        <v>18</v>
      </c>
      <c r="AP37" s="22"/>
    </row>
    <row r="38" spans="2:42" x14ac:dyDescent="0.4">
      <c r="B38" s="48" t="s">
        <v>1868</v>
      </c>
      <c r="C38" s="48"/>
      <c r="D38" s="48"/>
      <c r="E38" s="32">
        <f>SUM(E24:E36)</f>
        <v>112223</v>
      </c>
      <c r="F38" s="33"/>
      <c r="G38" s="32">
        <f>SUM(G24:G36)</f>
        <v>119600</v>
      </c>
      <c r="H38" s="33"/>
      <c r="I38" s="32">
        <f>SUM(I24:I36)</f>
        <v>130746</v>
      </c>
      <c r="J38" s="20"/>
      <c r="K38" s="32">
        <f>SUM(K24:K36)</f>
        <v>126545</v>
      </c>
      <c r="L38" s="33"/>
      <c r="M38" s="32">
        <f>SUM(M24:M36)</f>
        <v>128141</v>
      </c>
      <c r="N38" s="33"/>
      <c r="O38" s="32">
        <f>SUM(O24:O36)</f>
        <v>129950</v>
      </c>
      <c r="P38" s="33"/>
      <c r="Q38" s="32">
        <f>SUM(Q24:Q36)</f>
        <v>134906</v>
      </c>
      <c r="R38" s="33"/>
      <c r="S38" s="32">
        <f>SUM(S24:S36)</f>
        <v>138960</v>
      </c>
      <c r="T38" s="33"/>
      <c r="U38" s="32">
        <f>SUM(U24:U36)</f>
        <v>140862</v>
      </c>
      <c r="V38" s="33"/>
      <c r="W38" s="32">
        <f>SUM(W24:W36)</f>
        <v>141464</v>
      </c>
      <c r="X38" s="33"/>
      <c r="Y38" s="32">
        <f>SUM(Y24:Y36)</f>
        <v>161802</v>
      </c>
      <c r="Z38" s="33"/>
      <c r="AA38" s="32">
        <f>SUM(AA24:AA36)</f>
        <v>156926</v>
      </c>
      <c r="AB38" s="33"/>
      <c r="AC38" s="32">
        <f>SUM(AC24:AC36)</f>
        <v>152801</v>
      </c>
      <c r="AD38" s="33"/>
      <c r="AE38" s="32">
        <f>SUM(AE24:AE37)</f>
        <v>244378</v>
      </c>
      <c r="AF38" s="33"/>
      <c r="AG38" s="32">
        <f>SUM(AG24:AG37)</f>
        <v>241893</v>
      </c>
      <c r="AH38" s="33"/>
      <c r="AI38" s="32">
        <f>SUM(AI24:AI37)</f>
        <v>233598</v>
      </c>
      <c r="AJ38" s="33"/>
      <c r="AK38" s="32">
        <f>SUM(AK24:AK37)</f>
        <v>242399</v>
      </c>
      <c r="AL38" s="33"/>
      <c r="AM38" s="32">
        <v>238323</v>
      </c>
      <c r="AN38" s="33"/>
      <c r="AO38" s="32">
        <f>SUM(AO24:AO37)</f>
        <v>236568</v>
      </c>
      <c r="AP38" s="33"/>
    </row>
    <row r="39" spans="2:42" x14ac:dyDescent="0.4">
      <c r="B39" s="62" t="s">
        <v>1869</v>
      </c>
      <c r="C39" s="62"/>
      <c r="D39" s="62"/>
      <c r="E39" s="34">
        <f>E19-E38</f>
        <v>1317</v>
      </c>
      <c r="F39" s="35"/>
      <c r="G39" s="34">
        <f>G19-G38</f>
        <v>1378</v>
      </c>
      <c r="H39" s="35"/>
      <c r="I39" s="34">
        <f>I19-I38</f>
        <v>421</v>
      </c>
      <c r="J39" s="35"/>
      <c r="K39" s="34">
        <f>K19-K38</f>
        <v>627</v>
      </c>
      <c r="L39" s="35"/>
      <c r="M39" s="34">
        <f>M19-M38</f>
        <v>922</v>
      </c>
      <c r="N39" s="35"/>
      <c r="O39" s="34">
        <f>O19-O38</f>
        <v>1353</v>
      </c>
      <c r="P39" s="35"/>
      <c r="Q39" s="34">
        <f>Q19-Q38</f>
        <v>2223</v>
      </c>
      <c r="R39" s="34"/>
      <c r="S39" s="34">
        <f>S19-S38</f>
        <v>2617</v>
      </c>
      <c r="T39" s="34"/>
      <c r="U39" s="34">
        <f>U19-U38</f>
        <v>2632</v>
      </c>
      <c r="V39" s="34"/>
      <c r="W39" s="34">
        <f>W19-W38</f>
        <v>2391</v>
      </c>
      <c r="X39" s="34"/>
      <c r="Y39" s="34">
        <f>Y19-Y38</f>
        <v>1874</v>
      </c>
      <c r="Z39" s="34"/>
      <c r="AA39" s="34">
        <f>AA19-AA38</f>
        <v>3293</v>
      </c>
      <c r="AB39" s="34"/>
      <c r="AC39" s="34">
        <f>AC19-AC38</f>
        <v>4844</v>
      </c>
      <c r="AD39" s="34"/>
      <c r="AE39" s="34">
        <f>AE19-AE38</f>
        <v>4615</v>
      </c>
      <c r="AF39" s="34"/>
      <c r="AG39" s="34">
        <f>AG19-AG38</f>
        <v>4109</v>
      </c>
      <c r="AH39" s="36"/>
      <c r="AI39" s="34">
        <f>AI19-AI38</f>
        <v>7748</v>
      </c>
      <c r="AJ39" s="34"/>
      <c r="AK39" s="34">
        <f t="shared" ref="AK39:AO39" si="0">AK19-AK38</f>
        <v>6351</v>
      </c>
      <c r="AL39" s="34"/>
      <c r="AM39" s="34">
        <f t="shared" ref="AM39:AN39" si="1">AM19-AM38</f>
        <v>4536</v>
      </c>
      <c r="AN39" s="34"/>
      <c r="AO39" s="34">
        <f t="shared" si="0"/>
        <v>3935</v>
      </c>
      <c r="AP39" s="34"/>
    </row>
    <row r="40" spans="2:42" ht="19.5" x14ac:dyDescent="0.4">
      <c r="B40" s="37"/>
      <c r="C40" s="63" t="s">
        <v>1870</v>
      </c>
      <c r="D40" s="63"/>
      <c r="E40" s="39"/>
      <c r="F40" s="39"/>
      <c r="G40" s="39"/>
      <c r="H40" s="39"/>
      <c r="I40" s="39"/>
      <c r="J40" s="39"/>
      <c r="K40" s="39">
        <v>3365</v>
      </c>
      <c r="L40" s="39"/>
      <c r="M40" s="39">
        <v>3267</v>
      </c>
      <c r="N40" s="40"/>
      <c r="O40" s="39">
        <v>2929</v>
      </c>
      <c r="P40" s="40"/>
      <c r="Q40" s="39">
        <v>3392</v>
      </c>
      <c r="R40" s="40"/>
      <c r="S40" s="41">
        <v>3866</v>
      </c>
      <c r="T40" s="40"/>
      <c r="U40" s="41">
        <v>4270</v>
      </c>
      <c r="V40" s="41"/>
      <c r="W40" s="41">
        <v>4149</v>
      </c>
      <c r="X40" s="42"/>
      <c r="Y40" s="41">
        <v>4378</v>
      </c>
      <c r="Z40" s="42"/>
      <c r="AA40" s="41">
        <v>5417</v>
      </c>
      <c r="AB40" s="42"/>
      <c r="AC40" s="41">
        <v>6725</v>
      </c>
      <c r="AD40" s="42"/>
      <c r="AE40" s="41">
        <v>10705</v>
      </c>
      <c r="AF40" s="42"/>
      <c r="AG40" s="41">
        <v>10722</v>
      </c>
      <c r="AH40" s="43"/>
      <c r="AI40" s="41">
        <v>13257</v>
      </c>
      <c r="AJ40" s="43"/>
      <c r="AK40" s="34">
        <v>14280</v>
      </c>
      <c r="AL40" s="43"/>
      <c r="AM40" s="34">
        <v>13996</v>
      </c>
      <c r="AN40" s="43"/>
      <c r="AO40" s="34">
        <v>13375</v>
      </c>
      <c r="AP40" s="43"/>
    </row>
    <row r="41" spans="2:42" ht="19.5" x14ac:dyDescent="0.4">
      <c r="B41" s="43"/>
      <c r="C41" s="44"/>
      <c r="D41" s="38" t="s">
        <v>1871</v>
      </c>
      <c r="E41" s="39"/>
      <c r="F41" s="39"/>
      <c r="G41" s="39"/>
      <c r="H41" s="39"/>
      <c r="I41" s="39"/>
      <c r="J41" s="39"/>
      <c r="K41" s="39">
        <f t="shared" ref="K41" si="2">SUM(K39:K40)</f>
        <v>3992</v>
      </c>
      <c r="L41" s="39"/>
      <c r="M41" s="39">
        <f>SUM(M39:M40)</f>
        <v>4189</v>
      </c>
      <c r="N41" s="39"/>
      <c r="O41" s="39">
        <f t="shared" ref="O41:AE41" si="3">SUM(O39:O40)</f>
        <v>4282</v>
      </c>
      <c r="P41" s="39"/>
      <c r="Q41" s="39">
        <f t="shared" si="3"/>
        <v>5615</v>
      </c>
      <c r="R41" s="39"/>
      <c r="S41" s="39">
        <f t="shared" si="3"/>
        <v>6483</v>
      </c>
      <c r="T41" s="39"/>
      <c r="U41" s="39">
        <f t="shared" si="3"/>
        <v>6902</v>
      </c>
      <c r="V41" s="39"/>
      <c r="W41" s="39">
        <f t="shared" si="3"/>
        <v>6540</v>
      </c>
      <c r="X41" s="39"/>
      <c r="Y41" s="39">
        <f t="shared" si="3"/>
        <v>6252</v>
      </c>
      <c r="Z41" s="39"/>
      <c r="AA41" s="39">
        <f t="shared" si="3"/>
        <v>8710</v>
      </c>
      <c r="AB41" s="39"/>
      <c r="AC41" s="39">
        <f t="shared" si="3"/>
        <v>11569</v>
      </c>
      <c r="AD41" s="39"/>
      <c r="AE41" s="39">
        <f t="shared" si="3"/>
        <v>15320</v>
      </c>
      <c r="AF41" s="39"/>
      <c r="AG41" s="39">
        <f t="shared" ref="AG41" si="4">SUM(AG39:AG40)</f>
        <v>14831</v>
      </c>
      <c r="AH41" s="43"/>
      <c r="AI41" s="39">
        <f t="shared" ref="AI41:AO41" si="5">SUM(AI39:AI40)</f>
        <v>21005</v>
      </c>
      <c r="AJ41" s="39"/>
      <c r="AK41" s="39">
        <f t="shared" ref="AK41" si="6">SUM(AK39:AK40)</f>
        <v>20631</v>
      </c>
      <c r="AL41" s="43"/>
      <c r="AM41" s="39">
        <f t="shared" ref="AM41:AN41" si="7">SUM(AM39:AM40)</f>
        <v>18532</v>
      </c>
      <c r="AN41" s="43"/>
      <c r="AO41" s="39">
        <f t="shared" si="5"/>
        <v>17310</v>
      </c>
      <c r="AP41" s="43"/>
    </row>
  </sheetData>
  <mergeCells count="115">
    <mergeCell ref="B39:D39"/>
    <mergeCell ref="C40:D40"/>
    <mergeCell ref="C33:D33"/>
    <mergeCell ref="C34:D34"/>
    <mergeCell ref="C35:D35"/>
    <mergeCell ref="C36:D36"/>
    <mergeCell ref="C37:D37"/>
    <mergeCell ref="B38:D38"/>
    <mergeCell ref="B24:B33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AI22:AJ22"/>
    <mergeCell ref="AK22:AL22"/>
    <mergeCell ref="AO22:AP22"/>
    <mergeCell ref="Q22:R22"/>
    <mergeCell ref="S22:T22"/>
    <mergeCell ref="U22:V22"/>
    <mergeCell ref="W22:X22"/>
    <mergeCell ref="Y22:Z22"/>
    <mergeCell ref="AA22:AB22"/>
    <mergeCell ref="AM22:AN22"/>
    <mergeCell ref="E22:F22"/>
    <mergeCell ref="G22:H22"/>
    <mergeCell ref="I22:J22"/>
    <mergeCell ref="K22:L22"/>
    <mergeCell ref="M22:N22"/>
    <mergeCell ref="O22:P22"/>
    <mergeCell ref="AC21:AD21"/>
    <mergeCell ref="AE21:AF21"/>
    <mergeCell ref="AG21:AH21"/>
    <mergeCell ref="E21:F21"/>
    <mergeCell ref="G21:H21"/>
    <mergeCell ref="I21:J21"/>
    <mergeCell ref="K21:L21"/>
    <mergeCell ref="M21:N21"/>
    <mergeCell ref="O21:P21"/>
    <mergeCell ref="AC22:AD22"/>
    <mergeCell ref="AE22:AF22"/>
    <mergeCell ref="AG22:AH22"/>
    <mergeCell ref="AI21:AJ21"/>
    <mergeCell ref="AK21:AL21"/>
    <mergeCell ref="AO21:AP21"/>
    <mergeCell ref="Q21:R21"/>
    <mergeCell ref="S21:T21"/>
    <mergeCell ref="U21:V21"/>
    <mergeCell ref="W21:X21"/>
    <mergeCell ref="Y21:Z21"/>
    <mergeCell ref="AA21:AB21"/>
    <mergeCell ref="AM21:AN21"/>
    <mergeCell ref="C16:D16"/>
    <mergeCell ref="C17:D17"/>
    <mergeCell ref="C18:D18"/>
    <mergeCell ref="B19:D19"/>
    <mergeCell ref="B20:C20"/>
    <mergeCell ref="B21:B23"/>
    <mergeCell ref="C21:D23"/>
    <mergeCell ref="C10:D10"/>
    <mergeCell ref="C11:D11"/>
    <mergeCell ref="C12:D12"/>
    <mergeCell ref="C13:D13"/>
    <mergeCell ref="C14:D14"/>
    <mergeCell ref="C15:D15"/>
    <mergeCell ref="AG3:AH3"/>
    <mergeCell ref="AI3:AJ3"/>
    <mergeCell ref="AK3:AL3"/>
    <mergeCell ref="AO3:AP3"/>
    <mergeCell ref="B5:B14"/>
    <mergeCell ref="C5:D5"/>
    <mergeCell ref="C6:D6"/>
    <mergeCell ref="C7:D7"/>
    <mergeCell ref="C8:D8"/>
    <mergeCell ref="C9:D9"/>
    <mergeCell ref="U3:V3"/>
    <mergeCell ref="W3:X3"/>
    <mergeCell ref="Y3:Z3"/>
    <mergeCell ref="AA3:AB3"/>
    <mergeCell ref="AC3:AD3"/>
    <mergeCell ref="AE3:AF3"/>
    <mergeCell ref="B2:B4"/>
    <mergeCell ref="C2:D4"/>
    <mergeCell ref="I2:J2"/>
    <mergeCell ref="K2:L2"/>
    <mergeCell ref="AM2:AN2"/>
    <mergeCell ref="AM3:AN3"/>
    <mergeCell ref="AK2:AL2"/>
    <mergeCell ref="AO2:AP2"/>
    <mergeCell ref="E3:F3"/>
    <mergeCell ref="G3:H3"/>
    <mergeCell ref="I3:J3"/>
    <mergeCell ref="K3:L3"/>
    <mergeCell ref="M3:N3"/>
    <mergeCell ref="O3:P3"/>
    <mergeCell ref="Q3:R3"/>
    <mergeCell ref="S3:T3"/>
    <mergeCell ref="Y2:Z2"/>
    <mergeCell ref="AA2:AB2"/>
    <mergeCell ref="AC2:AD2"/>
    <mergeCell ref="AE2:AF2"/>
    <mergeCell ref="AG2:AH2"/>
    <mergeCell ref="AI2:AJ2"/>
    <mergeCell ref="M2:N2"/>
    <mergeCell ref="O2:P2"/>
    <mergeCell ref="Q2:R2"/>
    <mergeCell ref="S2:T2"/>
    <mergeCell ref="U2:V2"/>
    <mergeCell ref="W2:X2"/>
    <mergeCell ref="E2:F2"/>
    <mergeCell ref="G2:H2"/>
  </mergeCell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市町村収支</vt:lpstr>
      <vt:lpstr>全国ベース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2022-05-20T06:07:42Z</dcterms:created>
  <dcterms:modified xsi:type="dcterms:W3CDTF">2025-08-26T06:54:38Z</dcterms:modified>
</cp:coreProperties>
</file>